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dfcbankltd.sharepoint.com/sites/MMDeskShareDrive/Shared Documents/ALM/"/>
    </mc:Choice>
  </mc:AlternateContent>
  <xr:revisionPtr revIDLastSave="1694" documentId="13_ncr:40009_{B76C2014-1BE1-4CB0-A962-A5C46597AD54}" xr6:coauthVersionLast="47" xr6:coauthVersionMax="47" xr10:uidLastSave="{8EC8FEDF-A212-4F7C-A262-0032CD092D19}"/>
  <bookViews>
    <workbookView xWindow="-110" yWindow="-110" windowWidth="19420" windowHeight="11620" tabRatio="566" activeTab="2" xr2:uid="{00000000-000D-0000-FFFF-FFFF00000000}"/>
  </bookViews>
  <sheets>
    <sheet name="Deposit Rates Domestic" sheetId="4" r:id="rId1"/>
    <sheet name="DEPOSIT RATES - FOREIGN (2)" sheetId="5" state="hidden" r:id="rId2"/>
    <sheet name="DEPOSIT RATES - FOREIGN" sheetId="3" r:id="rId3"/>
    <sheet name="Sheet1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3" l="1"/>
  <c r="C44" i="3"/>
  <c r="D44" i="3" s="1"/>
  <c r="E44" i="3" s="1"/>
  <c r="F44" i="3" s="1"/>
  <c r="G44" i="3" s="1"/>
  <c r="B47" i="3"/>
  <c r="C47" i="3" s="1"/>
  <c r="D47" i="3" s="1"/>
  <c r="E47" i="3" s="1"/>
  <c r="F47" i="3" s="1"/>
  <c r="G47" i="3" s="1"/>
  <c r="E27" i="3"/>
  <c r="F27" i="3"/>
  <c r="G27" i="3"/>
  <c r="H27" i="3"/>
  <c r="D19" i="3"/>
  <c r="E19" i="3" s="1"/>
  <c r="F19" i="3" s="1"/>
  <c r="G19" i="3" s="1"/>
  <c r="H19" i="3" s="1"/>
  <c r="D25" i="3"/>
  <c r="E25" i="3" s="1"/>
  <c r="F25" i="3" s="1"/>
  <c r="G25" i="3" s="1"/>
  <c r="H25" i="3" s="1"/>
  <c r="D23" i="3"/>
  <c r="E23" i="3" s="1"/>
  <c r="F23" i="3" s="1"/>
  <c r="G23" i="3" s="1"/>
  <c r="H23" i="3" s="1"/>
  <c r="D21" i="3"/>
  <c r="E21" i="3" s="1"/>
  <c r="F21" i="3" s="1"/>
  <c r="G21" i="3" s="1"/>
  <c r="H21" i="3" s="1"/>
  <c r="H17" i="3"/>
  <c r="G17" i="3"/>
  <c r="F17" i="3"/>
  <c r="E17" i="3"/>
  <c r="D17" i="3"/>
  <c r="C17" i="3"/>
  <c r="D27" i="3"/>
  <c r="M27" i="3"/>
  <c r="M29" i="3"/>
  <c r="C31" i="3"/>
  <c r="D31" i="3" s="1"/>
  <c r="E31" i="3" s="1"/>
  <c r="F31" i="3" s="1"/>
  <c r="G31" i="3" s="1"/>
  <c r="H31" i="3" s="1"/>
  <c r="C27" i="3"/>
  <c r="C29" i="3" l="1"/>
  <c r="D29" i="3" s="1"/>
  <c r="E29" i="3" s="1"/>
  <c r="F29" i="3" s="1"/>
  <c r="G29" i="3" s="1"/>
  <c r="H29" i="3" s="1"/>
  <c r="H45" i="4"/>
  <c r="H43" i="4"/>
  <c r="I43" i="4" s="1"/>
  <c r="G43" i="4"/>
  <c r="H41" i="4"/>
  <c r="I41" i="4" s="1"/>
  <c r="G41" i="4"/>
  <c r="H37" i="4"/>
  <c r="I37" i="4" s="1"/>
  <c r="G37" i="4"/>
  <c r="H35" i="4"/>
  <c r="I35" i="4" s="1"/>
  <c r="G35" i="4"/>
  <c r="M31" i="3" l="1"/>
  <c r="J27" i="3"/>
  <c r="I27" i="3"/>
  <c r="B27" i="3"/>
  <c r="C32" i="5"/>
  <c r="J30" i="5"/>
  <c r="C30" i="5"/>
  <c r="J28" i="5"/>
  <c r="C28" i="5"/>
  <c r="J24" i="5"/>
  <c r="J26" i="5" s="1"/>
  <c r="J22" i="5"/>
  <c r="J10" i="5"/>
  <c r="J11" i="5" s="1"/>
  <c r="J12" i="5" s="1"/>
  <c r="J32" i="5" s="1"/>
  <c r="J8" i="5"/>
  <c r="H31" i="4"/>
  <c r="I31" i="4" s="1"/>
  <c r="G31" i="4"/>
  <c r="H29" i="4"/>
  <c r="I29" i="4" s="1"/>
  <c r="G29" i="4"/>
  <c r="H27" i="4"/>
  <c r="I27" i="4" s="1"/>
  <c r="G27" i="4"/>
  <c r="I45" i="4" l="1"/>
  <c r="H7" i="4"/>
  <c r="H9" i="4"/>
  <c r="H11" i="4"/>
  <c r="H19" i="4"/>
  <c r="I19" i="4" s="1"/>
  <c r="G45" i="4"/>
  <c r="G39" i="4"/>
  <c r="G33" i="4"/>
  <c r="G25" i="4"/>
  <c r="G23" i="4"/>
  <c r="G21" i="4"/>
  <c r="G19" i="4"/>
  <c r="H39" i="4"/>
  <c r="I39" i="4" s="1"/>
  <c r="H33" i="4"/>
  <c r="I33" i="4" s="1"/>
  <c r="H25" i="4"/>
  <c r="I25" i="4" s="1"/>
  <c r="H23" i="4"/>
  <c r="I23" i="4" s="1"/>
  <c r="H21" i="4"/>
  <c r="I21" i="4" s="1"/>
  <c r="H17" i="4"/>
  <c r="H15" i="4"/>
  <c r="H13" i="4"/>
  <c r="M21" i="3"/>
  <c r="M23" i="3" s="1"/>
  <c r="M25" i="3" s="1"/>
</calcChain>
</file>

<file path=xl/sharedStrings.xml><?xml version="1.0" encoding="utf-8"?>
<sst xmlns="http://schemas.openxmlformats.org/spreadsheetml/2006/main" count="219" uniqueCount="76">
  <si>
    <t xml:space="preserve">DOMESTIC TERM </t>
  </si>
  <si>
    <t>DEPOSITS,</t>
  </si>
  <si>
    <t xml:space="preserve"> NRO &amp; NRE Rates</t>
  </si>
  <si>
    <t>PLS NOTE THAT NRE DEPOSITS ARE AVAILABLE ONLY FOR TENORS OF 1 YEAR &amp; ABOVE</t>
  </si>
  <si>
    <t>Period</t>
  </si>
  <si>
    <t>Amount</t>
  </si>
  <si>
    <t>Interest Rate Per Annum</t>
  </si>
  <si>
    <t>Annualised Rate Per Annum (Compounded Quarterly)</t>
  </si>
  <si>
    <t>Senior Citizen                                Rate Per annum</t>
  </si>
  <si>
    <t>Effective Date</t>
  </si>
  <si>
    <t xml:space="preserve"> </t>
  </si>
  <si>
    <t>7 Days - 14 Days</t>
  </si>
  <si>
    <t>15 Days - 29 Days</t>
  </si>
  <si>
    <t>30 Days - 45 Days</t>
  </si>
  <si>
    <t>46 Days - 60 Days</t>
  </si>
  <si>
    <t>61 Days - 89 Days</t>
  </si>
  <si>
    <t xml:space="preserve">90 Days to 6 months </t>
  </si>
  <si>
    <t xml:space="preserve">6 months 1 day - 9 months </t>
  </si>
  <si>
    <t>9 months 1 Days &lt;1 Year</t>
  </si>
  <si>
    <t>1 Year</t>
  </si>
  <si>
    <t>1 Year 1 Day - less than 15 Months</t>
  </si>
  <si>
    <t>15 Months to Less than 18 Months</t>
  </si>
  <si>
    <t>18 Months to less than 21 Months</t>
  </si>
  <si>
    <t>2 year 1 day to &lt; 2 Year 11 Month</t>
  </si>
  <si>
    <t>2 Year 11 Month 1 day &lt;= 3 Year</t>
  </si>
  <si>
    <t>4 Year 7 Month 1 day &lt;= 5 Year</t>
  </si>
  <si>
    <t>5 Year 1 Day - 10 Years</t>
  </si>
  <si>
    <t>FCNR (B) DEPOSIT RATES</t>
  </si>
  <si>
    <t>GBP</t>
  </si>
  <si>
    <t>USD</t>
  </si>
  <si>
    <t>EURO</t>
  </si>
  <si>
    <t>JPY</t>
  </si>
  <si>
    <t>AUD</t>
  </si>
  <si>
    <t>CAD</t>
  </si>
  <si>
    <t>(rates per annum)</t>
  </si>
  <si>
    <t>Upto 1 mio</t>
  </si>
  <si>
    <t>&gt;= 1 mio to &lt; 20 mio</t>
  </si>
  <si>
    <t xml:space="preserve">&gt;= 20 mio </t>
  </si>
  <si>
    <t>1 year 1 day - less than 2 years</t>
  </si>
  <si>
    <t>N/A</t>
  </si>
  <si>
    <t>2 years - less than 3 years</t>
  </si>
  <si>
    <t>3 year to less than 4 years</t>
  </si>
  <si>
    <t>4 years to less than 5 years</t>
  </si>
  <si>
    <t>5 years only</t>
  </si>
  <si>
    <t>RFC DEPOSITS</t>
  </si>
  <si>
    <t xml:space="preserve">GBP             </t>
  </si>
  <si>
    <t xml:space="preserve">                     </t>
  </si>
  <si>
    <t>Less than 29 Days</t>
  </si>
  <si>
    <t>30 days - 3 Months</t>
  </si>
  <si>
    <t>3 Months 1day - 6 Months</t>
  </si>
  <si>
    <t>6 Months 1day to less than 1 Year</t>
  </si>
  <si>
    <t>1 year - less than 2 years</t>
  </si>
  <si>
    <t>3 years only</t>
  </si>
  <si>
    <t>RFC SAVINGS RATE</t>
  </si>
  <si>
    <t>NA</t>
  </si>
  <si>
    <t>EEFC Deposit would be accepted only in current A/c (According to RBI guidelines)</t>
  </si>
  <si>
    <t>&gt;= 20 mio to &lt; 100 mio</t>
  </si>
  <si>
    <t>&gt;= 100 mio</t>
  </si>
  <si>
    <t>1 Year- less than 2 years</t>
  </si>
  <si>
    <t>1 Year-less than 2 years</t>
  </si>
  <si>
    <t>2 Year 11 Month- (35 Months)</t>
  </si>
  <si>
    <t>3 year 1 day to to &lt; 4 Year 7 Months</t>
  </si>
  <si>
    <t>4 Year 7 Month- (55 Months)</t>
  </si>
  <si>
    <t>21 Months to  2 Years</t>
  </si>
  <si>
    <t>Below Rs. 3 crore</t>
  </si>
  <si>
    <t>&lt;1 lakh</t>
  </si>
  <si>
    <t>&gt;= 1 lakh to &lt; 5 lakh</t>
  </si>
  <si>
    <t>&gt;= 5 lakh to &lt; 1 mio</t>
  </si>
  <si>
    <t>1 Month</t>
  </si>
  <si>
    <t>3 Month</t>
  </si>
  <si>
    <t>6 Month</t>
  </si>
  <si>
    <t>1 year</t>
  </si>
  <si>
    <t>Diplomat/Embassy Deposits</t>
  </si>
  <si>
    <t>1 month</t>
  </si>
  <si>
    <t>3 months</t>
  </si>
  <si>
    <t>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</si>
</sst>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mmmm\ d\,\ yyyy"/>
    <numFmt numFmtId="167" formatCode="[$-409]d\-mmm\-yy;@"/>
    <numFmt numFmtId="168" formatCode="[$-14009]dd/mmm/yyyy;@"/>
  </numFmts>
  <fonts count="18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10" fontId="7" fillId="0" borderId="0" xfId="0" applyNumberFormat="1" applyFont="1" applyAlignment="1">
      <alignment wrapText="1"/>
    </xf>
    <xf numFmtId="0" fontId="3" fillId="0" borderId="0" xfId="0" applyFont="1"/>
    <xf numFmtId="10" fontId="14" fillId="0" borderId="1" xfId="6" applyNumberFormat="1" applyFont="1" applyBorder="1" applyAlignment="1">
      <alignment horizontal="center"/>
    </xf>
    <xf numFmtId="10" fontId="9" fillId="0" borderId="0" xfId="6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6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14" fillId="2" borderId="0" xfId="0" applyNumberFormat="1" applyFont="1" applyFill="1" applyAlignment="1">
      <alignment horizontal="right"/>
    </xf>
    <xf numFmtId="10" fontId="14" fillId="0" borderId="1" xfId="6" applyNumberFormat="1" applyFont="1" applyFill="1" applyBorder="1"/>
    <xf numFmtId="0" fontId="13" fillId="0" borderId="0" xfId="5"/>
    <xf numFmtId="0" fontId="10" fillId="0" borderId="0" xfId="2" applyFont="1" applyAlignment="1">
      <alignment horizontal="center"/>
    </xf>
    <xf numFmtId="0" fontId="10" fillId="0" borderId="0" xfId="2" applyFont="1"/>
    <xf numFmtId="0" fontId="3" fillId="0" borderId="0" xfId="2"/>
    <xf numFmtId="0" fontId="3" fillId="0" borderId="0" xfId="2" applyAlignment="1">
      <alignment horizontal="center"/>
    </xf>
    <xf numFmtId="0" fontId="11" fillId="0" borderId="0" xfId="2" applyFont="1"/>
    <xf numFmtId="0" fontId="3" fillId="0" borderId="0" xfId="2" applyAlignment="1">
      <alignment horizontal="center" wrapText="1"/>
    </xf>
    <xf numFmtId="0" fontId="3" fillId="0" borderId="0" xfId="2" applyAlignment="1">
      <alignment wrapText="1"/>
    </xf>
    <xf numFmtId="167" fontId="3" fillId="0" borderId="0" xfId="2" applyNumberFormat="1" applyAlignment="1">
      <alignment horizontal="center"/>
    </xf>
    <xf numFmtId="10" fontId="14" fillId="0" borderId="0" xfId="6" applyNumberFormat="1" applyFont="1" applyAlignment="1">
      <alignment horizontal="center"/>
    </xf>
    <xf numFmtId="10" fontId="14" fillId="0" borderId="0" xfId="0" quotePrefix="1" applyNumberFormat="1" applyFont="1" applyAlignment="1">
      <alignment horizontal="center"/>
    </xf>
    <xf numFmtId="0" fontId="16" fillId="0" borderId="0" xfId="0" applyFont="1"/>
    <xf numFmtId="10" fontId="14" fillId="0" borderId="0" xfId="0" quotePrefix="1" applyNumberFormat="1" applyFont="1" applyAlignment="1">
      <alignment horizontal="left"/>
    </xf>
    <xf numFmtId="0" fontId="3" fillId="0" borderId="3" xfId="5" applyFont="1" applyBorder="1" applyAlignment="1">
      <alignment horizontal="left"/>
    </xf>
    <xf numFmtId="0" fontId="3" fillId="0" borderId="1" xfId="5" applyFont="1" applyBorder="1" applyAlignment="1">
      <alignment horizontal="left"/>
    </xf>
    <xf numFmtId="167" fontId="14" fillId="0" borderId="2" xfId="2" applyNumberFormat="1" applyFont="1" applyBorder="1" applyAlignment="1">
      <alignment horizontal="left"/>
    </xf>
    <xf numFmtId="10" fontId="14" fillId="0" borderId="1" xfId="2" applyNumberFormat="1" applyFont="1" applyBorder="1" applyAlignment="1">
      <alignment horizontal="center"/>
    </xf>
    <xf numFmtId="10" fontId="15" fillId="0" borderId="0" xfId="6" quotePrefix="1" applyNumberFormat="1" applyFont="1" applyBorder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0" fontId="12" fillId="0" borderId="0" xfId="6" quotePrefix="1" applyNumberFormat="1" applyFont="1" applyBorder="1" applyAlignment="1">
      <alignment horizontal="center"/>
    </xf>
    <xf numFmtId="10" fontId="12" fillId="0" borderId="0" xfId="6" quotePrefix="1" applyNumberFormat="1" applyFont="1" applyFill="1" applyBorder="1" applyAlignment="1">
      <alignment horizontal="center"/>
    </xf>
    <xf numFmtId="0" fontId="1" fillId="0" borderId="1" xfId="2" applyFont="1" applyBorder="1"/>
    <xf numFmtId="0" fontId="1" fillId="0" borderId="1" xfId="2" applyFont="1" applyBorder="1" applyAlignment="1">
      <alignment horizontal="left"/>
    </xf>
    <xf numFmtId="10" fontId="1" fillId="0" borderId="1" xfId="6" applyNumberFormat="1" applyFont="1" applyBorder="1" applyAlignment="1">
      <alignment horizontal="center"/>
    </xf>
    <xf numFmtId="10" fontId="1" fillId="0" borderId="1" xfId="6" applyNumberFormat="1" applyFont="1" applyFill="1" applyBorder="1"/>
    <xf numFmtId="10" fontId="1" fillId="0" borderId="1" xfId="2" applyNumberFormat="1" applyFont="1" applyBorder="1"/>
    <xf numFmtId="0" fontId="1" fillId="0" borderId="0" xfId="2" applyFont="1"/>
    <xf numFmtId="10" fontId="1" fillId="0" borderId="1" xfId="2" applyNumberFormat="1" applyFont="1" applyBorder="1" applyAlignment="1">
      <alignment horizontal="center"/>
    </xf>
    <xf numFmtId="10" fontId="1" fillId="0" borderId="0" xfId="2" applyNumberFormat="1" applyFont="1" applyAlignment="1">
      <alignment horizontal="center"/>
    </xf>
    <xf numFmtId="165" fontId="1" fillId="0" borderId="0" xfId="6" applyNumberFormat="1" applyFont="1" applyFill="1" applyBorder="1" applyAlignment="1">
      <alignment horizontal="center"/>
    </xf>
    <xf numFmtId="0" fontId="1" fillId="0" borderId="0" xfId="5" applyFont="1" applyAlignment="1">
      <alignment horizontal="left"/>
    </xf>
    <xf numFmtId="0" fontId="1" fillId="0" borderId="0" xfId="5" applyFont="1"/>
    <xf numFmtId="0" fontId="3" fillId="0" borderId="1" xfId="5" applyFont="1" applyBorder="1"/>
    <xf numFmtId="0" fontId="1" fillId="0" borderId="3" xfId="2" applyFont="1" applyBorder="1" applyAlignment="1">
      <alignment horizontal="left"/>
    </xf>
    <xf numFmtId="0" fontId="1" fillId="0" borderId="3" xfId="5" applyFont="1" applyBorder="1" applyAlignment="1">
      <alignment horizontal="left"/>
    </xf>
    <xf numFmtId="0" fontId="1" fillId="0" borderId="1" xfId="5" applyFont="1" applyBorder="1" applyAlignment="1">
      <alignment horizontal="left"/>
    </xf>
    <xf numFmtId="0" fontId="1" fillId="0" borderId="1" xfId="5" applyFont="1" applyBorder="1"/>
    <xf numFmtId="166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" fillId="0" borderId="4" xfId="0" quotePrefix="1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10" fontId="1" fillId="0" borderId="0" xfId="6" applyNumberFormat="1" applyFont="1" applyFill="1" applyBorder="1"/>
    <xf numFmtId="10" fontId="1" fillId="0" borderId="1" xfId="5" applyNumberFormat="1" applyFont="1" applyBorder="1" applyAlignment="1">
      <alignment horizontal="center"/>
    </xf>
    <xf numFmtId="10" fontId="3" fillId="0" borderId="1" xfId="5" applyNumberFormat="1" applyFont="1" applyBorder="1" applyAlignment="1">
      <alignment horizontal="center"/>
    </xf>
    <xf numFmtId="10" fontId="3" fillId="0" borderId="1" xfId="6" applyNumberFormat="1" applyFont="1" applyBorder="1" applyAlignment="1">
      <alignment horizontal="center"/>
    </xf>
    <xf numFmtId="10" fontId="3" fillId="0" borderId="1" xfId="6" applyNumberFormat="1" applyFont="1" applyFill="1" applyBorder="1"/>
    <xf numFmtId="10" fontId="1" fillId="0" borderId="0" xfId="5" applyNumberFormat="1" applyFont="1" applyAlignment="1">
      <alignment horizontal="center"/>
    </xf>
    <xf numFmtId="10" fontId="1" fillId="0" borderId="0" xfId="6" applyNumberFormat="1" applyFont="1" applyAlignment="1">
      <alignment horizontal="center"/>
    </xf>
    <xf numFmtId="166" fontId="1" fillId="2" borderId="0" xfId="0" applyNumberFormat="1" applyFont="1" applyFill="1" applyAlignment="1">
      <alignment horizontal="right"/>
    </xf>
    <xf numFmtId="10" fontId="12" fillId="0" borderId="4" xfId="6" quotePrefix="1" applyNumberFormat="1" applyFont="1" applyBorder="1" applyAlignment="1">
      <alignment horizontal="center"/>
    </xf>
    <xf numFmtId="10" fontId="12" fillId="0" borderId="4" xfId="6" quotePrefix="1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0" fontId="1" fillId="0" borderId="0" xfId="6" applyNumberFormat="1" applyFont="1" applyAlignment="1">
      <alignment horizontal="right"/>
    </xf>
    <xf numFmtId="166" fontId="14" fillId="2" borderId="4" xfId="0" applyNumberFormat="1" applyFont="1" applyFill="1" applyBorder="1" applyAlignment="1">
      <alignment horizontal="center"/>
    </xf>
    <xf numFmtId="10" fontId="1" fillId="0" borderId="7" xfId="0" applyNumberFormat="1" applyFont="1" applyBorder="1" applyAlignment="1">
      <alignment wrapText="1"/>
    </xf>
    <xf numFmtId="10" fontId="1" fillId="0" borderId="7" xfId="0" applyNumberFormat="1" applyFont="1" applyBorder="1" applyAlignment="1">
      <alignment horizontal="center" vertical="top" wrapText="1"/>
    </xf>
    <xf numFmtId="0" fontId="3" fillId="0" borderId="11" xfId="0" quotePrefix="1" applyFont="1" applyBorder="1" applyAlignment="1">
      <alignment horizontal="left"/>
    </xf>
    <xf numFmtId="10" fontId="1" fillId="0" borderId="11" xfId="6" applyNumberFormat="1" applyFont="1" applyBorder="1" applyAlignment="1">
      <alignment horizontal="center"/>
    </xf>
    <xf numFmtId="10" fontId="1" fillId="0" borderId="0" xfId="6" applyNumberFormat="1" applyFont="1" applyBorder="1" applyAlignment="1">
      <alignment horizontal="center"/>
    </xf>
    <xf numFmtId="10" fontId="3" fillId="0" borderId="11" xfId="6" applyNumberFormat="1" applyFont="1" applyBorder="1" applyAlignment="1">
      <alignment horizontal="center"/>
    </xf>
    <xf numFmtId="10" fontId="14" fillId="0" borderId="11" xfId="6" applyNumberFormat="1" applyFont="1" applyBorder="1" applyAlignment="1">
      <alignment horizontal="center"/>
    </xf>
    <xf numFmtId="10" fontId="1" fillId="0" borderId="12" xfId="6" applyNumberFormat="1" applyFont="1" applyBorder="1" applyAlignment="1">
      <alignment horizontal="center"/>
    </xf>
    <xf numFmtId="0" fontId="1" fillId="0" borderId="15" xfId="0" applyFont="1" applyBorder="1"/>
    <xf numFmtId="0" fontId="1" fillId="0" borderId="9" xfId="0" applyFont="1" applyBorder="1"/>
    <xf numFmtId="0" fontId="1" fillId="0" borderId="11" xfId="0" applyFont="1" applyBorder="1"/>
    <xf numFmtId="0" fontId="3" fillId="0" borderId="11" xfId="0" applyFont="1" applyBorder="1"/>
    <xf numFmtId="0" fontId="3" fillId="0" borderId="15" xfId="0" quotePrefix="1" applyFont="1" applyBorder="1" applyAlignment="1">
      <alignment horizontal="left"/>
    </xf>
    <xf numFmtId="10" fontId="1" fillId="0" borderId="15" xfId="6" applyNumberFormat="1" applyFont="1" applyBorder="1" applyAlignment="1">
      <alignment horizontal="center"/>
    </xf>
    <xf numFmtId="10" fontId="14" fillId="0" borderId="15" xfId="6" applyNumberFormat="1" applyFont="1" applyBorder="1" applyAlignment="1">
      <alignment horizontal="center"/>
    </xf>
    <xf numFmtId="10" fontId="1" fillId="0" borderId="8" xfId="6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0" fontId="3" fillId="0" borderId="15" xfId="6" applyNumberFormat="1" applyFont="1" applyBorder="1" applyAlignment="1">
      <alignment horizontal="center"/>
    </xf>
    <xf numFmtId="166" fontId="1" fillId="2" borderId="15" xfId="0" applyNumberFormat="1" applyFont="1" applyFill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166" fontId="14" fillId="2" borderId="15" xfId="0" applyNumberFormat="1" applyFont="1" applyFill="1" applyBorder="1" applyAlignment="1">
      <alignment horizontal="right"/>
    </xf>
    <xf numFmtId="166" fontId="1" fillId="2" borderId="8" xfId="0" applyNumberFormat="1" applyFont="1" applyFill="1" applyBorder="1" applyAlignment="1">
      <alignment horizontal="right"/>
    </xf>
    <xf numFmtId="0" fontId="3" fillId="0" borderId="12" xfId="0" applyFont="1" applyBorder="1"/>
    <xf numFmtId="0" fontId="0" fillId="0" borderId="0" xfId="0" applyAlignment="1">
      <alignment horizontal="center"/>
    </xf>
    <xf numFmtId="0" fontId="1" fillId="0" borderId="14" xfId="0" quotePrefix="1" applyFont="1" applyBorder="1" applyAlignment="1">
      <alignment horizontal="center"/>
    </xf>
    <xf numFmtId="10" fontId="1" fillId="0" borderId="0" xfId="0" quotePrefix="1" applyNumberFormat="1" applyFont="1" applyAlignment="1">
      <alignment horizontal="center"/>
    </xf>
    <xf numFmtId="10" fontId="1" fillId="0" borderId="0" xfId="0" quotePrefix="1" applyNumberFormat="1" applyFont="1" applyAlignment="1">
      <alignment horizontal="left"/>
    </xf>
    <xf numFmtId="10" fontId="1" fillId="0" borderId="13" xfId="0" quotePrefix="1" applyNumberFormat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10" fontId="1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2" fillId="0" borderId="4" xfId="0" applyFont="1" applyBorder="1"/>
    <xf numFmtId="0" fontId="14" fillId="0" borderId="0" xfId="0" applyFont="1"/>
    <xf numFmtId="0" fontId="17" fillId="0" borderId="4" xfId="0" applyFont="1" applyBorder="1" applyAlignment="1">
      <alignment wrapText="1"/>
    </xf>
    <xf numFmtId="10" fontId="1" fillId="0" borderId="4" xfId="0" applyNumberFormat="1" applyFont="1" applyBorder="1" applyAlignment="1">
      <alignment horizontal="center" vertical="top" wrapText="1"/>
    </xf>
    <xf numFmtId="10" fontId="15" fillId="0" borderId="8" xfId="6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168" fontId="14" fillId="0" borderId="4" xfId="0" applyNumberFormat="1" applyFont="1" applyBorder="1"/>
    <xf numFmtId="0" fontId="14" fillId="0" borderId="3" xfId="2" applyFont="1" applyBorder="1" applyAlignment="1">
      <alignment horizontal="left"/>
    </xf>
    <xf numFmtId="0" fontId="14" fillId="0" borderId="1" xfId="2" applyFont="1" applyBorder="1" applyAlignment="1">
      <alignment horizontal="left"/>
    </xf>
    <xf numFmtId="0" fontId="14" fillId="0" borderId="1" xfId="2" applyFont="1" applyBorder="1"/>
    <xf numFmtId="10" fontId="15" fillId="0" borderId="4" xfId="6" applyNumberFormat="1" applyFont="1" applyBorder="1" applyAlignment="1">
      <alignment horizontal="center"/>
    </xf>
    <xf numFmtId="10" fontId="0" fillId="0" borderId="0" xfId="0" applyNumberFormat="1"/>
    <xf numFmtId="10" fontId="12" fillId="0" borderId="4" xfId="6" applyNumberFormat="1" applyFont="1" applyBorder="1" applyAlignment="1">
      <alignment horizontal="center"/>
    </xf>
    <xf numFmtId="168" fontId="1" fillId="0" borderId="4" xfId="0" applyNumberFormat="1" applyFont="1" applyBorder="1"/>
    <xf numFmtId="10" fontId="15" fillId="0" borderId="4" xfId="6" quotePrefix="1" applyNumberFormat="1" applyFont="1" applyBorder="1" applyAlignment="1">
      <alignment horizontal="center"/>
    </xf>
    <xf numFmtId="10" fontId="15" fillId="0" borderId="4" xfId="6" quotePrefix="1" applyNumberFormat="1" applyFont="1" applyFill="1" applyBorder="1" applyAlignment="1">
      <alignment horizontal="center"/>
    </xf>
    <xf numFmtId="0" fontId="1" fillId="0" borderId="3" xfId="2" applyFont="1" applyBorder="1"/>
    <xf numFmtId="167" fontId="1" fillId="0" borderId="2" xfId="2" applyNumberFormat="1" applyFont="1" applyBorder="1" applyAlignment="1">
      <alignment horizontal="left"/>
    </xf>
    <xf numFmtId="167" fontId="1" fillId="0" borderId="0" xfId="2" applyNumberFormat="1" applyFont="1"/>
    <xf numFmtId="10" fontId="1" fillId="0" borderId="1" xfId="6" quotePrefix="1" applyNumberFormat="1" applyFont="1" applyFill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quotePrefix="1" applyFont="1" applyAlignment="1">
      <alignment horizontal="center"/>
    </xf>
    <xf numFmtId="167" fontId="1" fillId="0" borderId="0" xfId="2" quotePrefix="1" applyNumberFormat="1" applyFont="1" applyAlignment="1">
      <alignment horizontal="left"/>
    </xf>
    <xf numFmtId="0" fontId="1" fillId="0" borderId="3" xfId="2" quotePrefix="1" applyFont="1" applyBorder="1" applyAlignment="1">
      <alignment horizontal="left"/>
    </xf>
    <xf numFmtId="0" fontId="1" fillId="0" borderId="1" xfId="2" quotePrefix="1" applyFont="1" applyBorder="1" applyAlignment="1">
      <alignment horizontal="left"/>
    </xf>
    <xf numFmtId="0" fontId="1" fillId="0" borderId="0" xfId="2" quotePrefix="1" applyFont="1" applyAlignment="1">
      <alignment horizontal="left"/>
    </xf>
    <xf numFmtId="167" fontId="1" fillId="0" borderId="0" xfId="2" applyNumberFormat="1" applyFont="1" applyAlignment="1">
      <alignment horizontal="left"/>
    </xf>
    <xf numFmtId="0" fontId="1" fillId="0" borderId="0" xfId="2" applyFont="1" applyAlignment="1">
      <alignment horizontal="left"/>
    </xf>
    <xf numFmtId="10" fontId="1" fillId="0" borderId="1" xfId="6" applyNumberFormat="1" applyFont="1" applyBorder="1"/>
    <xf numFmtId="167" fontId="3" fillId="0" borderId="2" xfId="2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8">
    <cellStyle name="C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Percent" xfId="6" builtinId="5"/>
    <cellStyle name="Percent 2" xfId="7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topLeftCell="A5" workbookViewId="0">
      <selection activeCell="K27" sqref="A27:K27"/>
    </sheetView>
  </sheetViews>
  <sheetFormatPr defaultRowHeight="12.5" x14ac:dyDescent="0.25"/>
  <cols>
    <col min="1" max="1" width="32.26953125" bestFit="1" customWidth="1"/>
    <col min="2" max="2" width="1.81640625" customWidth="1"/>
    <col min="3" max="3" width="22.7265625" customWidth="1"/>
    <col min="4" max="4" width="2.81640625" customWidth="1"/>
    <col min="5" max="5" width="13.453125" customWidth="1"/>
    <col min="6" max="6" width="3.26953125" customWidth="1"/>
    <col min="7" max="8" width="13.1796875" customWidth="1"/>
    <col min="9" max="9" width="11.81640625" customWidth="1"/>
    <col min="10" max="10" width="2.453125" customWidth="1"/>
    <col min="11" max="11" width="14.81640625" customWidth="1"/>
  </cols>
  <sheetData>
    <row r="1" spans="1:13" ht="14.5" x14ac:dyDescent="0.35">
      <c r="A1" s="23" t="s">
        <v>0</v>
      </c>
      <c r="B1" s="24"/>
      <c r="C1" s="22"/>
      <c r="D1" s="22"/>
      <c r="E1" s="22"/>
      <c r="F1" s="22"/>
      <c r="G1" s="22"/>
      <c r="H1" s="22"/>
      <c r="I1" s="22"/>
      <c r="J1" s="22"/>
      <c r="K1" s="22"/>
    </row>
    <row r="2" spans="1:13" ht="14.5" x14ac:dyDescent="0.35">
      <c r="A2" s="26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ht="15.5" x14ac:dyDescent="0.35">
      <c r="A3" s="26" t="s">
        <v>2</v>
      </c>
      <c r="B3" s="22"/>
      <c r="C3" s="27" t="s">
        <v>3</v>
      </c>
      <c r="D3" s="22"/>
      <c r="E3" s="22"/>
      <c r="F3" s="22"/>
      <c r="G3" s="22"/>
      <c r="H3" s="22"/>
      <c r="I3" s="22"/>
      <c r="J3" s="22"/>
      <c r="K3" s="22"/>
    </row>
    <row r="4" spans="1:13" ht="63.5" x14ac:dyDescent="0.35">
      <c r="A4" s="26" t="s">
        <v>4</v>
      </c>
      <c r="B4" s="26"/>
      <c r="C4" s="26" t="s">
        <v>5</v>
      </c>
      <c r="D4" s="22"/>
      <c r="E4" s="28" t="s">
        <v>6</v>
      </c>
      <c r="F4" s="28"/>
      <c r="G4" s="29" t="s">
        <v>7</v>
      </c>
      <c r="H4" s="29" t="s">
        <v>8</v>
      </c>
      <c r="I4" s="29" t="s">
        <v>7</v>
      </c>
      <c r="J4" s="22"/>
      <c r="K4" s="30" t="s">
        <v>9</v>
      </c>
    </row>
    <row r="5" spans="1:13" ht="14.5" x14ac:dyDescent="0.35">
      <c r="A5" s="22"/>
      <c r="B5" s="22"/>
      <c r="C5" s="26"/>
      <c r="D5" s="22"/>
      <c r="E5" s="26" t="s">
        <v>10</v>
      </c>
      <c r="F5" s="26"/>
      <c r="G5" s="25" t="s">
        <v>10</v>
      </c>
      <c r="H5" s="26" t="s">
        <v>10</v>
      </c>
      <c r="I5" s="22"/>
      <c r="J5" s="22"/>
      <c r="K5" s="22"/>
    </row>
    <row r="6" spans="1:13" ht="15" thickBot="1" x14ac:dyDescent="0.4">
      <c r="A6" s="22"/>
      <c r="B6" s="22"/>
      <c r="C6" s="26"/>
      <c r="D6" s="22"/>
      <c r="E6" s="22"/>
      <c r="F6" s="22"/>
      <c r="G6" s="22"/>
      <c r="H6" s="22"/>
      <c r="I6" s="22"/>
      <c r="J6" s="22"/>
      <c r="K6" s="22"/>
      <c r="M6" s="127"/>
    </row>
    <row r="7" spans="1:13" ht="13.5" thickBot="1" x14ac:dyDescent="0.35">
      <c r="A7" s="132" t="s">
        <v>11</v>
      </c>
      <c r="B7" s="43"/>
      <c r="C7" s="44" t="s">
        <v>64</v>
      </c>
      <c r="D7" s="43"/>
      <c r="E7" s="45">
        <v>2.75E-2</v>
      </c>
      <c r="F7" s="45"/>
      <c r="G7" s="46" t="s">
        <v>10</v>
      </c>
      <c r="H7" s="45">
        <f>E7+0.5%</f>
        <v>3.2500000000000001E-2</v>
      </c>
      <c r="I7" s="47" t="s">
        <v>10</v>
      </c>
      <c r="J7" s="43"/>
      <c r="K7" s="133">
        <v>45818</v>
      </c>
      <c r="M7" s="127"/>
    </row>
    <row r="8" spans="1:13" ht="13.5" thickBot="1" x14ac:dyDescent="0.35">
      <c r="A8" s="48"/>
      <c r="B8" s="48"/>
      <c r="C8" s="48"/>
      <c r="D8" s="48"/>
      <c r="E8" s="48"/>
      <c r="F8" s="48"/>
      <c r="G8" s="48"/>
      <c r="H8" s="48"/>
      <c r="I8" s="48"/>
      <c r="J8" s="48"/>
      <c r="K8" s="134"/>
      <c r="M8" s="127"/>
    </row>
    <row r="9" spans="1:13" ht="13.5" thickBot="1" x14ac:dyDescent="0.35">
      <c r="A9" s="132" t="s">
        <v>12</v>
      </c>
      <c r="B9" s="43"/>
      <c r="C9" s="44" t="s">
        <v>64</v>
      </c>
      <c r="D9" s="43"/>
      <c r="E9" s="135">
        <v>2.75E-2</v>
      </c>
      <c r="F9" s="135"/>
      <c r="G9" s="46" t="s">
        <v>10</v>
      </c>
      <c r="H9" s="45">
        <f>E9+0.5%</f>
        <v>3.2500000000000001E-2</v>
      </c>
      <c r="I9" s="47" t="s">
        <v>10</v>
      </c>
      <c r="J9" s="43"/>
      <c r="K9" s="133">
        <v>45818</v>
      </c>
      <c r="M9" s="127"/>
    </row>
    <row r="10" spans="1:13" ht="13.5" thickBot="1" x14ac:dyDescent="0.35">
      <c r="A10" s="48"/>
      <c r="B10" s="48"/>
      <c r="C10" s="48"/>
      <c r="D10" s="48"/>
      <c r="E10" s="136" t="s">
        <v>10</v>
      </c>
      <c r="F10" s="136"/>
      <c r="G10" s="48"/>
      <c r="H10" s="137"/>
      <c r="I10" s="48"/>
      <c r="J10" s="48"/>
      <c r="K10" s="138"/>
      <c r="M10" s="127"/>
    </row>
    <row r="11" spans="1:13" ht="13.5" thickBot="1" x14ac:dyDescent="0.35">
      <c r="A11" s="139" t="s">
        <v>13</v>
      </c>
      <c r="B11" s="140"/>
      <c r="C11" s="44" t="s">
        <v>64</v>
      </c>
      <c r="D11" s="43"/>
      <c r="E11" s="49">
        <v>3.2500000000000001E-2</v>
      </c>
      <c r="F11" s="49"/>
      <c r="G11" s="43" t="s">
        <v>10</v>
      </c>
      <c r="H11" s="45">
        <f>E11+0.5%</f>
        <v>3.7499999999999999E-2</v>
      </c>
      <c r="I11" s="43"/>
      <c r="J11" s="43"/>
      <c r="K11" s="133">
        <v>45818</v>
      </c>
      <c r="M11" s="127"/>
    </row>
    <row r="12" spans="1:13" ht="13.5" thickBot="1" x14ac:dyDescent="0.35">
      <c r="A12" s="141"/>
      <c r="B12" s="141"/>
      <c r="C12" s="48"/>
      <c r="D12" s="48"/>
      <c r="E12" s="50"/>
      <c r="F12" s="50"/>
      <c r="G12" s="48"/>
      <c r="H12" s="50"/>
      <c r="I12" s="48"/>
      <c r="J12" s="48"/>
      <c r="K12" s="138"/>
      <c r="M12" s="127"/>
    </row>
    <row r="13" spans="1:13" ht="13.5" thickBot="1" x14ac:dyDescent="0.35">
      <c r="A13" s="132" t="s">
        <v>14</v>
      </c>
      <c r="B13" s="43"/>
      <c r="C13" s="44" t="s">
        <v>64</v>
      </c>
      <c r="D13" s="43"/>
      <c r="E13" s="135">
        <v>4.2500000000000003E-2</v>
      </c>
      <c r="F13" s="135"/>
      <c r="G13" s="46" t="s">
        <v>10</v>
      </c>
      <c r="H13" s="45">
        <f>E13+0.5%</f>
        <v>4.7500000000000001E-2</v>
      </c>
      <c r="I13" s="47"/>
      <c r="J13" s="43"/>
      <c r="K13" s="133">
        <v>45818</v>
      </c>
      <c r="M13" s="127"/>
    </row>
    <row r="14" spans="1:13" ht="13.5" thickBot="1" x14ac:dyDescent="0.35">
      <c r="A14" s="141"/>
      <c r="B14" s="141"/>
      <c r="C14" s="48"/>
      <c r="D14" s="48"/>
      <c r="E14" s="136" t="s">
        <v>10</v>
      </c>
      <c r="F14" s="136"/>
      <c r="G14" s="48"/>
      <c r="H14" s="136"/>
      <c r="I14" s="48"/>
      <c r="J14" s="48"/>
      <c r="K14" s="142"/>
      <c r="M14" s="127"/>
    </row>
    <row r="15" spans="1:13" ht="13.5" thickBot="1" x14ac:dyDescent="0.35">
      <c r="A15" s="132" t="s">
        <v>15</v>
      </c>
      <c r="B15" s="43"/>
      <c r="C15" s="44" t="s">
        <v>64</v>
      </c>
      <c r="D15" s="43"/>
      <c r="E15" s="135">
        <v>4.2500000000000003E-2</v>
      </c>
      <c r="F15" s="135"/>
      <c r="G15" s="46" t="s">
        <v>10</v>
      </c>
      <c r="H15" s="45">
        <f>E15+0.5%</f>
        <v>4.7500000000000001E-2</v>
      </c>
      <c r="I15" s="47"/>
      <c r="J15" s="43"/>
      <c r="K15" s="133">
        <v>45818</v>
      </c>
      <c r="M15" s="127"/>
    </row>
    <row r="16" spans="1:13" ht="13.5" thickBot="1" x14ac:dyDescent="0.35">
      <c r="A16" s="141"/>
      <c r="B16" s="141"/>
      <c r="C16" s="48"/>
      <c r="D16" s="48"/>
      <c r="E16" s="136"/>
      <c r="F16" s="136"/>
      <c r="G16" s="48"/>
      <c r="H16" s="136"/>
      <c r="I16" s="48"/>
      <c r="J16" s="48"/>
      <c r="K16" s="142"/>
      <c r="M16" s="127"/>
    </row>
    <row r="17" spans="1:13" s="14" customFormat="1" ht="13.5" thickBot="1" x14ac:dyDescent="0.35">
      <c r="A17" s="55" t="s">
        <v>16</v>
      </c>
      <c r="B17" s="44"/>
      <c r="C17" s="44" t="s">
        <v>64</v>
      </c>
      <c r="D17" s="43" t="s">
        <v>10</v>
      </c>
      <c r="E17" s="135">
        <v>4.2500000000000003E-2</v>
      </c>
      <c r="F17" s="49"/>
      <c r="G17" s="46" t="s">
        <v>10</v>
      </c>
      <c r="H17" s="45">
        <f>E17+0.5%</f>
        <v>4.7500000000000001E-2</v>
      </c>
      <c r="I17" s="46"/>
      <c r="J17" s="46"/>
      <c r="K17" s="133">
        <v>45818</v>
      </c>
      <c r="M17" s="127"/>
    </row>
    <row r="18" spans="1:13" ht="13.5" thickBot="1" x14ac:dyDescent="0.35">
      <c r="A18" s="143"/>
      <c r="B18" s="143"/>
      <c r="C18" s="141"/>
      <c r="D18" s="48"/>
      <c r="E18" s="51"/>
      <c r="F18" s="51"/>
      <c r="G18" s="48"/>
      <c r="H18" s="51"/>
      <c r="I18" s="48"/>
      <c r="J18" s="48"/>
      <c r="K18" s="138"/>
      <c r="M18" s="127"/>
    </row>
    <row r="19" spans="1:13" s="14" customFormat="1" ht="13.5" thickBot="1" x14ac:dyDescent="0.35">
      <c r="A19" s="55" t="s">
        <v>17</v>
      </c>
      <c r="B19" s="44"/>
      <c r="C19" s="44" t="s">
        <v>64</v>
      </c>
      <c r="D19" s="43" t="s">
        <v>10</v>
      </c>
      <c r="E19" s="49">
        <v>5.5E-2</v>
      </c>
      <c r="F19" s="49"/>
      <c r="G19" s="49">
        <f>(1+E19/4)^4-1</f>
        <v>5.614480918212883E-2</v>
      </c>
      <c r="H19" s="45">
        <f>E19+0.5%</f>
        <v>0.06</v>
      </c>
      <c r="I19" s="45">
        <f>(1+H19/4)^4-1</f>
        <v>6.136355062499943E-2</v>
      </c>
      <c r="J19" s="46"/>
      <c r="K19" s="133">
        <v>45818</v>
      </c>
      <c r="M19" s="127"/>
    </row>
    <row r="20" spans="1:13" ht="13.5" thickBot="1" x14ac:dyDescent="0.35">
      <c r="A20" s="143"/>
      <c r="B20" s="143"/>
      <c r="C20" s="141"/>
      <c r="D20" s="48"/>
      <c r="E20" s="51"/>
      <c r="F20" s="51"/>
      <c r="G20" s="51"/>
      <c r="H20" s="51"/>
      <c r="I20" s="51"/>
      <c r="J20" s="48"/>
      <c r="K20" s="134"/>
      <c r="M20" s="127"/>
    </row>
    <row r="21" spans="1:13" s="14" customFormat="1" ht="13.5" thickBot="1" x14ac:dyDescent="0.35">
      <c r="A21" s="55" t="s">
        <v>18</v>
      </c>
      <c r="B21" s="44"/>
      <c r="C21" s="44" t="s">
        <v>64</v>
      </c>
      <c r="D21" s="43" t="s">
        <v>10</v>
      </c>
      <c r="E21" s="49">
        <v>5.7500000000000002E-2</v>
      </c>
      <c r="F21" s="49"/>
      <c r="G21" s="49">
        <f>(1+E21/4)^4-1</f>
        <v>5.8751768286285699E-2</v>
      </c>
      <c r="H21" s="45">
        <f>E21+0.5%</f>
        <v>6.25E-2</v>
      </c>
      <c r="I21" s="45">
        <f>(1+H21/4)^4-1</f>
        <v>6.3980162143707275E-2</v>
      </c>
      <c r="J21" s="46"/>
      <c r="K21" s="133">
        <v>45818</v>
      </c>
      <c r="M21" s="127"/>
    </row>
    <row r="22" spans="1:13" ht="13.5" thickBot="1" x14ac:dyDescent="0.35">
      <c r="A22" s="143"/>
      <c r="B22" s="143"/>
      <c r="C22" s="48"/>
      <c r="D22" s="48"/>
      <c r="E22" s="50"/>
      <c r="F22" s="50"/>
      <c r="G22" s="50"/>
      <c r="H22" s="50"/>
      <c r="I22" s="50"/>
      <c r="J22" s="68"/>
      <c r="K22" s="138"/>
      <c r="M22" s="127"/>
    </row>
    <row r="23" spans="1:13" s="6" customFormat="1" ht="13.5" thickBot="1" x14ac:dyDescent="0.35">
      <c r="A23" s="55" t="s">
        <v>19</v>
      </c>
      <c r="B23" s="44"/>
      <c r="C23" s="44" t="s">
        <v>64</v>
      </c>
      <c r="D23" s="43" t="s">
        <v>10</v>
      </c>
      <c r="E23" s="49">
        <v>6.25E-2</v>
      </c>
      <c r="F23" s="49"/>
      <c r="G23" s="49">
        <f>(1+E23/4)^4-1</f>
        <v>6.3980162143707275E-2</v>
      </c>
      <c r="H23" s="45">
        <f>E23+0.5%</f>
        <v>6.7500000000000004E-2</v>
      </c>
      <c r="I23" s="45">
        <f>(1+H23/4)^4-1</f>
        <v>6.922789652114858E-2</v>
      </c>
      <c r="J23" s="46"/>
      <c r="K23" s="133">
        <v>45818</v>
      </c>
      <c r="M23" s="127"/>
    </row>
    <row r="24" spans="1:13" ht="13.5" thickBot="1" x14ac:dyDescent="0.35">
      <c r="A24" s="52"/>
      <c r="B24" s="52"/>
      <c r="C24" s="53"/>
      <c r="D24" s="53"/>
      <c r="E24" s="73"/>
      <c r="F24" s="73"/>
      <c r="G24" s="73"/>
      <c r="H24" s="73"/>
      <c r="I24" s="73"/>
      <c r="J24" s="68"/>
      <c r="K24" s="138"/>
      <c r="M24" s="127"/>
    </row>
    <row r="25" spans="1:13" ht="13.5" thickBot="1" x14ac:dyDescent="0.35">
      <c r="A25" s="55" t="s">
        <v>20</v>
      </c>
      <c r="B25" s="44"/>
      <c r="C25" s="44" t="s">
        <v>64</v>
      </c>
      <c r="D25" s="43" t="s">
        <v>10</v>
      </c>
      <c r="E25" s="49">
        <v>6.25E-2</v>
      </c>
      <c r="F25" s="49"/>
      <c r="G25" s="49">
        <f>(1+E25/4)^4-1</f>
        <v>6.3980162143707275E-2</v>
      </c>
      <c r="H25" s="45">
        <f>E25+0.5%</f>
        <v>6.7500000000000004E-2</v>
      </c>
      <c r="I25" s="45">
        <f>(1+H25/4)^4-1</f>
        <v>6.922789652114858E-2</v>
      </c>
      <c r="J25" s="46"/>
      <c r="K25" s="133">
        <v>45818</v>
      </c>
      <c r="M25" s="127"/>
    </row>
    <row r="26" spans="1:13" ht="13.5" thickBot="1" x14ac:dyDescent="0.35">
      <c r="A26" s="55"/>
      <c r="B26" s="44"/>
      <c r="C26" s="44"/>
      <c r="D26" s="43"/>
      <c r="E26" s="49"/>
      <c r="F26" s="49"/>
      <c r="G26" s="49"/>
      <c r="H26" s="45"/>
      <c r="I26" s="45"/>
      <c r="J26" s="46"/>
      <c r="K26" s="133"/>
      <c r="M26" s="127"/>
    </row>
    <row r="27" spans="1:13" ht="13.5" thickBot="1" x14ac:dyDescent="0.35">
      <c r="A27" s="123" t="s">
        <v>21</v>
      </c>
      <c r="B27" s="124"/>
      <c r="C27" s="124" t="s">
        <v>64</v>
      </c>
      <c r="D27" s="125" t="s">
        <v>10</v>
      </c>
      <c r="E27" s="38">
        <v>6.3500000000000001E-2</v>
      </c>
      <c r="F27" s="38"/>
      <c r="G27" s="38">
        <f>(1+E27/4)^4-1</f>
        <v>6.5028160254063216E-2</v>
      </c>
      <c r="H27" s="15">
        <f>E27+0.5%</f>
        <v>6.8500000000000005E-2</v>
      </c>
      <c r="I27" s="15">
        <f>(1+H27/4)^4-1</f>
        <v>7.0279768450039803E-2</v>
      </c>
      <c r="J27" s="21"/>
      <c r="K27" s="37">
        <v>45833</v>
      </c>
      <c r="M27" s="127"/>
    </row>
    <row r="28" spans="1:13" ht="13.5" thickBot="1" x14ac:dyDescent="0.35">
      <c r="A28" s="55"/>
      <c r="B28" s="44"/>
      <c r="C28" s="44"/>
      <c r="D28" s="43"/>
      <c r="E28" s="49"/>
      <c r="F28" s="49"/>
      <c r="G28" s="49"/>
      <c r="H28" s="45"/>
      <c r="I28" s="45"/>
      <c r="J28" s="46"/>
      <c r="K28" s="133"/>
      <c r="M28" s="127"/>
    </row>
    <row r="29" spans="1:13" ht="13.5" thickBot="1" x14ac:dyDescent="0.35">
      <c r="A29" s="55" t="s">
        <v>22</v>
      </c>
      <c r="B29" s="44"/>
      <c r="C29" s="44" t="s">
        <v>64</v>
      </c>
      <c r="D29" s="43" t="s">
        <v>10</v>
      </c>
      <c r="E29" s="49">
        <v>6.6000000000000003E-2</v>
      </c>
      <c r="F29" s="49"/>
      <c r="G29" s="49">
        <f>(1+E29/4)^4-1</f>
        <v>6.7651542620062566E-2</v>
      </c>
      <c r="H29" s="45">
        <f>E29+0.5%</f>
        <v>7.1000000000000008E-2</v>
      </c>
      <c r="I29" s="45">
        <f>(1+H29/4)^4-1</f>
        <v>7.2912843701878449E-2</v>
      </c>
      <c r="J29" s="144"/>
      <c r="K29" s="133">
        <v>45818</v>
      </c>
      <c r="M29" s="127"/>
    </row>
    <row r="30" spans="1:13" ht="13.5" thickBot="1" x14ac:dyDescent="0.35">
      <c r="A30" s="55"/>
      <c r="B30" s="44"/>
      <c r="C30" s="44"/>
      <c r="D30" s="43"/>
      <c r="E30" s="49"/>
      <c r="F30" s="49"/>
      <c r="G30" s="49"/>
      <c r="H30" s="45"/>
      <c r="I30" s="45"/>
      <c r="J30" s="46"/>
      <c r="K30" s="133"/>
      <c r="M30" s="127"/>
    </row>
    <row r="31" spans="1:13" ht="13.5" thickBot="1" x14ac:dyDescent="0.35">
      <c r="A31" s="55" t="s">
        <v>63</v>
      </c>
      <c r="B31" s="44"/>
      <c r="C31" s="44" t="s">
        <v>64</v>
      </c>
      <c r="D31" s="43" t="s">
        <v>10</v>
      </c>
      <c r="E31" s="49">
        <v>6.4500000000000002E-2</v>
      </c>
      <c r="F31" s="49"/>
      <c r="G31" s="49">
        <f>(1+E31/4)^4-1</f>
        <v>6.6076932365937369E-2</v>
      </c>
      <c r="H31" s="45">
        <f>E31+0.5%</f>
        <v>6.9500000000000006E-2</v>
      </c>
      <c r="I31" s="45">
        <f>(1+H31/4)^4-1</f>
        <v>7.1332416286386868E-2</v>
      </c>
      <c r="J31" s="46"/>
      <c r="K31" s="133">
        <v>45818</v>
      </c>
      <c r="M31" s="127"/>
    </row>
    <row r="32" spans="1:13" ht="13.5" thickBot="1" x14ac:dyDescent="0.35">
      <c r="A32" s="55"/>
      <c r="B32" s="44"/>
      <c r="C32" s="44"/>
      <c r="D32" s="43"/>
      <c r="E32" s="49"/>
      <c r="F32" s="49"/>
      <c r="G32" s="49"/>
      <c r="H32" s="45"/>
      <c r="I32" s="45"/>
      <c r="J32" s="46"/>
      <c r="K32" s="133"/>
      <c r="M32" s="127"/>
    </row>
    <row r="33" spans="1:13" ht="13.5" thickBot="1" x14ac:dyDescent="0.35">
      <c r="A33" s="56" t="s">
        <v>23</v>
      </c>
      <c r="B33" s="57"/>
      <c r="C33" s="44" t="s">
        <v>64</v>
      </c>
      <c r="D33" s="58" t="s">
        <v>10</v>
      </c>
      <c r="E33" s="49">
        <v>6.4500000000000002E-2</v>
      </c>
      <c r="F33" s="69"/>
      <c r="G33" s="69">
        <f>(1+E33/4)^4-1</f>
        <v>6.6076932365937369E-2</v>
      </c>
      <c r="H33" s="45">
        <f>E33+0.5%</f>
        <v>6.9500000000000006E-2</v>
      </c>
      <c r="I33" s="45">
        <f>(1+H33/4)^4-1</f>
        <v>7.1332416286386868E-2</v>
      </c>
      <c r="J33" s="46"/>
      <c r="K33" s="133">
        <v>45818</v>
      </c>
      <c r="M33" s="127"/>
    </row>
    <row r="34" spans="1:13" ht="13.5" thickBot="1" x14ac:dyDescent="0.35">
      <c r="A34" s="56"/>
      <c r="B34" s="57"/>
      <c r="C34" s="57"/>
      <c r="D34" s="58"/>
      <c r="E34" s="49"/>
      <c r="F34" s="69"/>
      <c r="G34" s="69"/>
      <c r="H34" s="45"/>
      <c r="I34" s="45"/>
      <c r="J34" s="46"/>
      <c r="K34" s="142"/>
      <c r="M34" s="127"/>
    </row>
    <row r="35" spans="1:13" ht="13.5" thickBot="1" x14ac:dyDescent="0.35">
      <c r="A35" s="56" t="s">
        <v>60</v>
      </c>
      <c r="B35" s="57"/>
      <c r="C35" s="44" t="s">
        <v>64</v>
      </c>
      <c r="D35" s="58" t="s">
        <v>10</v>
      </c>
      <c r="E35" s="49">
        <v>6.4500000000000002E-2</v>
      </c>
      <c r="F35" s="69"/>
      <c r="G35" s="69">
        <f>(1+E35/4)^4-1</f>
        <v>6.6076932365937369E-2</v>
      </c>
      <c r="H35" s="45">
        <f>E35+0.5%</f>
        <v>6.9500000000000006E-2</v>
      </c>
      <c r="I35" s="45">
        <f>(1+H35/4)^4-1</f>
        <v>7.1332416286386868E-2</v>
      </c>
      <c r="J35" s="46"/>
      <c r="K35" s="133">
        <v>45818</v>
      </c>
      <c r="M35" s="127"/>
    </row>
    <row r="36" spans="1:13" ht="13.5" thickBot="1" x14ac:dyDescent="0.35">
      <c r="A36" s="56"/>
      <c r="B36" s="57"/>
      <c r="C36" s="57"/>
      <c r="D36" s="58"/>
      <c r="E36" s="49"/>
      <c r="F36" s="69"/>
      <c r="G36" s="69"/>
      <c r="H36" s="45"/>
      <c r="I36" s="45"/>
      <c r="J36" s="46"/>
      <c r="K36" s="142"/>
      <c r="M36" s="127"/>
    </row>
    <row r="37" spans="1:13" ht="13.5" thickBot="1" x14ac:dyDescent="0.35">
      <c r="A37" s="56" t="s">
        <v>24</v>
      </c>
      <c r="B37" s="57"/>
      <c r="C37" s="44" t="s">
        <v>64</v>
      </c>
      <c r="D37" s="58" t="s">
        <v>10</v>
      </c>
      <c r="E37" s="49">
        <v>6.4500000000000002E-2</v>
      </c>
      <c r="F37" s="69"/>
      <c r="G37" s="69">
        <f>(1+E37/4)^4-1</f>
        <v>6.6076932365937369E-2</v>
      </c>
      <c r="H37" s="45">
        <f>E37+0.5%</f>
        <v>6.9500000000000006E-2</v>
      </c>
      <c r="I37" s="45">
        <f>(1+H37/4)^4-1</f>
        <v>7.1332416286386868E-2</v>
      </c>
      <c r="J37" s="46"/>
      <c r="K37" s="133">
        <v>45818</v>
      </c>
      <c r="M37" s="127"/>
    </row>
    <row r="38" spans="1:13" s="33" customFormat="1" ht="13.5" thickBot="1" x14ac:dyDescent="0.35">
      <c r="A38" s="35"/>
      <c r="B38" s="36"/>
      <c r="C38" s="36"/>
      <c r="D38" s="54"/>
      <c r="E38" s="70"/>
      <c r="F38" s="70"/>
      <c r="G38" s="70"/>
      <c r="H38" s="71"/>
      <c r="I38" s="71"/>
      <c r="J38" s="72"/>
      <c r="K38" s="142"/>
      <c r="M38" s="127"/>
    </row>
    <row r="39" spans="1:13" s="33" customFormat="1" ht="13.5" thickBot="1" x14ac:dyDescent="0.35">
      <c r="A39" s="56" t="s">
        <v>61</v>
      </c>
      <c r="B39" s="57"/>
      <c r="C39" s="44" t="s">
        <v>64</v>
      </c>
      <c r="D39" s="58" t="s">
        <v>10</v>
      </c>
      <c r="E39" s="49">
        <v>6.4000000000000001E-2</v>
      </c>
      <c r="F39" s="69"/>
      <c r="G39" s="69">
        <f>(1+E39/4)^4-1</f>
        <v>6.5552449536000035E-2</v>
      </c>
      <c r="H39" s="45">
        <f>E39+0.5%</f>
        <v>6.9000000000000006E-2</v>
      </c>
      <c r="I39" s="45">
        <f>(1+H39/4)^4-1</f>
        <v>7.0805995355941231E-2</v>
      </c>
      <c r="J39" s="46"/>
      <c r="K39" s="133">
        <v>45818</v>
      </c>
      <c r="M39" s="127"/>
    </row>
    <row r="40" spans="1:13" s="33" customFormat="1" ht="13.5" thickBot="1" x14ac:dyDescent="0.35">
      <c r="A40" s="56"/>
      <c r="B40" s="57"/>
      <c r="C40" s="57"/>
      <c r="D40" s="58"/>
      <c r="E40" s="49"/>
      <c r="F40" s="69"/>
      <c r="G40" s="69"/>
      <c r="H40" s="45"/>
      <c r="I40" s="45"/>
      <c r="J40" s="46"/>
      <c r="K40" s="133"/>
      <c r="M40" s="127"/>
    </row>
    <row r="41" spans="1:13" s="33" customFormat="1" ht="13.5" thickBot="1" x14ac:dyDescent="0.35">
      <c r="A41" s="56" t="s">
        <v>62</v>
      </c>
      <c r="B41" s="57"/>
      <c r="C41" s="44" t="s">
        <v>64</v>
      </c>
      <c r="D41" s="58" t="s">
        <v>10</v>
      </c>
      <c r="E41" s="49">
        <v>6.4000000000000001E-2</v>
      </c>
      <c r="F41" s="69"/>
      <c r="G41" s="69">
        <f>(1+E41/4)^4-1</f>
        <v>6.5552449536000035E-2</v>
      </c>
      <c r="H41" s="45">
        <f>E41+0.5%</f>
        <v>6.9000000000000006E-2</v>
      </c>
      <c r="I41" s="45">
        <f>(1+H41/4)^4-1</f>
        <v>7.0805995355941231E-2</v>
      </c>
      <c r="J41" s="46"/>
      <c r="K41" s="133">
        <v>45818</v>
      </c>
      <c r="M41" s="127"/>
    </row>
    <row r="42" spans="1:13" s="33" customFormat="1" ht="13.5" thickBot="1" x14ac:dyDescent="0.35">
      <c r="A42" s="56"/>
      <c r="B42" s="57"/>
      <c r="C42" s="57"/>
      <c r="D42" s="58"/>
      <c r="E42" s="49"/>
      <c r="F42" s="69"/>
      <c r="G42" s="69"/>
      <c r="H42" s="45"/>
      <c r="I42" s="45"/>
      <c r="J42" s="46"/>
      <c r="K42" s="133"/>
      <c r="M42" s="127"/>
    </row>
    <row r="43" spans="1:13" ht="13.5" thickBot="1" x14ac:dyDescent="0.35">
      <c r="A43" s="56" t="s">
        <v>25</v>
      </c>
      <c r="B43" s="36"/>
      <c r="C43" s="44" t="s">
        <v>64</v>
      </c>
      <c r="D43" s="58" t="s">
        <v>10</v>
      </c>
      <c r="E43" s="49">
        <v>6.4000000000000001E-2</v>
      </c>
      <c r="F43" s="69"/>
      <c r="G43" s="69">
        <f>(1+E43/4)^4-1</f>
        <v>6.5552449536000035E-2</v>
      </c>
      <c r="H43" s="45">
        <f>E43+0.5%</f>
        <v>6.9000000000000006E-2</v>
      </c>
      <c r="I43" s="45">
        <f>(1+H43/4)^4-1</f>
        <v>7.0805995355941231E-2</v>
      </c>
      <c r="J43" s="46"/>
      <c r="K43" s="133">
        <v>45818</v>
      </c>
      <c r="M43" s="127"/>
    </row>
    <row r="44" spans="1:13" ht="13" thickBot="1" x14ac:dyDescent="0.3">
      <c r="A44" s="35"/>
      <c r="B44" s="36"/>
      <c r="C44" s="36"/>
      <c r="D44" s="54"/>
      <c r="E44" s="70"/>
      <c r="F44" s="70"/>
      <c r="G44" s="70"/>
      <c r="H44" s="71"/>
      <c r="I44" s="71"/>
      <c r="J44" s="72"/>
      <c r="K44" s="145"/>
      <c r="M44" s="127"/>
    </row>
    <row r="45" spans="1:13" ht="13.5" thickBot="1" x14ac:dyDescent="0.35">
      <c r="A45" s="56" t="s">
        <v>26</v>
      </c>
      <c r="B45" s="57"/>
      <c r="C45" s="44" t="s">
        <v>64</v>
      </c>
      <c r="D45" s="58" t="s">
        <v>10</v>
      </c>
      <c r="E45" s="49">
        <v>6.1499999999999999E-2</v>
      </c>
      <c r="F45" s="69"/>
      <c r="G45" s="69">
        <f>(1+E45/4)^4-1</f>
        <v>6.2932937653964904E-2</v>
      </c>
      <c r="H45" s="45">
        <f>E45+0.5%</f>
        <v>6.6500000000000004E-2</v>
      </c>
      <c r="I45" s="45">
        <f>(1+H45/4)^4-1</f>
        <v>6.817680011833982E-2</v>
      </c>
      <c r="J45" s="46"/>
      <c r="K45" s="133">
        <v>45818</v>
      </c>
      <c r="M45" s="127"/>
    </row>
  </sheetData>
  <pageMargins left="0.7" right="0.7" top="0.75" bottom="0.75" header="0.3" footer="0.3"/>
  <pageSetup orientation="portrait" horizontalDpi="4294967293" verticalDpi="4294967293" r:id="rId1"/>
  <headerFooter>
    <oddHeader>&amp;C&amp;"Calibri"&amp;11&amp;K0000FF Classification - Internal&amp;1#_x000D_</oddHeader>
    <oddFooter>&amp;C_x000D_&amp;1#&amp;"Calibri"&amp;11&amp;K0000FF Classification 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8641-8B9E-4F14-B603-580FEF8F7E59}">
  <sheetPr>
    <pageSetUpPr fitToPage="1"/>
  </sheetPr>
  <dimension ref="A1:K41"/>
  <sheetViews>
    <sheetView workbookViewId="0">
      <selection activeCell="C7" sqref="C7"/>
    </sheetView>
  </sheetViews>
  <sheetFormatPr defaultRowHeight="12.5" x14ac:dyDescent="0.25"/>
  <cols>
    <col min="1" max="1" width="29.54296875" customWidth="1"/>
    <col min="2" max="2" width="14.7265625" customWidth="1"/>
    <col min="3" max="3" width="12.81640625" customWidth="1"/>
    <col min="4" max="5" width="11.7265625" customWidth="1"/>
    <col min="6" max="6" width="8.26953125" customWidth="1"/>
    <col min="7" max="9" width="11" customWidth="1"/>
    <col min="10" max="10" width="19" style="7" customWidth="1"/>
    <col min="11" max="11" width="12.453125" customWidth="1"/>
  </cols>
  <sheetData>
    <row r="1" spans="1:11" ht="13" x14ac:dyDescent="0.3">
      <c r="A1" s="2" t="s">
        <v>27</v>
      </c>
      <c r="J1" s="14"/>
    </row>
    <row r="3" spans="1:11" ht="13" x14ac:dyDescent="0.3">
      <c r="A3" s="1" t="s">
        <v>4</v>
      </c>
      <c r="B3" s="3" t="s">
        <v>28</v>
      </c>
      <c r="C3" s="146" t="s">
        <v>29</v>
      </c>
      <c r="D3" s="146"/>
      <c r="E3" s="146"/>
      <c r="F3" s="3" t="s">
        <v>30</v>
      </c>
      <c r="G3" s="3" t="s">
        <v>31</v>
      </c>
      <c r="H3" s="3" t="s">
        <v>32</v>
      </c>
      <c r="I3" s="3" t="s">
        <v>33</v>
      </c>
      <c r="J3" s="3" t="s">
        <v>9</v>
      </c>
    </row>
    <row r="4" spans="1:11" ht="39.75" customHeight="1" x14ac:dyDescent="0.3">
      <c r="A4" s="1"/>
      <c r="B4" s="12"/>
      <c r="C4" s="5"/>
      <c r="D4" s="5"/>
      <c r="E4" s="5"/>
      <c r="F4" s="12"/>
      <c r="G4" s="3"/>
      <c r="H4" s="3"/>
      <c r="I4" s="3"/>
      <c r="J4" s="1"/>
    </row>
    <row r="5" spans="1:11" ht="11.25" customHeight="1" x14ac:dyDescent="0.3">
      <c r="A5" s="1"/>
      <c r="B5" s="9" t="s">
        <v>34</v>
      </c>
      <c r="C5" s="5"/>
      <c r="D5" s="5"/>
      <c r="E5" s="5"/>
      <c r="F5" s="13" t="s">
        <v>10</v>
      </c>
      <c r="G5" s="3"/>
      <c r="H5" s="3"/>
      <c r="I5" s="3"/>
      <c r="J5" s="1"/>
    </row>
    <row r="6" spans="1:11" ht="28.5" customHeight="1" x14ac:dyDescent="0.3">
      <c r="A6" s="1"/>
      <c r="B6" s="10"/>
      <c r="C6" s="60" t="s">
        <v>35</v>
      </c>
      <c r="D6" s="60" t="s">
        <v>36</v>
      </c>
      <c r="E6" s="1" t="s">
        <v>37</v>
      </c>
      <c r="F6" s="11"/>
      <c r="G6" s="3"/>
      <c r="H6" s="3"/>
      <c r="I6" s="3"/>
      <c r="J6" s="1"/>
    </row>
    <row r="7" spans="1:11" ht="23.25" customHeight="1" x14ac:dyDescent="0.3">
      <c r="A7" s="14" t="s">
        <v>19</v>
      </c>
      <c r="B7" s="41">
        <v>4.1000000000000002E-2</v>
      </c>
      <c r="C7" s="41">
        <v>5.1999999999999998E-2</v>
      </c>
      <c r="D7" s="41">
        <v>5.1999999999999998E-2</v>
      </c>
      <c r="E7" s="39">
        <v>5.1999999999999998E-2</v>
      </c>
      <c r="F7" s="41">
        <v>2.35E-2</v>
      </c>
      <c r="G7" s="41">
        <v>1E-4</v>
      </c>
      <c r="H7" s="41">
        <v>3.5499999999999997E-2</v>
      </c>
      <c r="I7" s="41">
        <v>4.2500000000000003E-2</v>
      </c>
      <c r="J7" s="40">
        <v>44903</v>
      </c>
    </row>
    <row r="8" spans="1:11" ht="13" x14ac:dyDescent="0.3">
      <c r="A8" t="s">
        <v>38</v>
      </c>
      <c r="B8" s="41" t="s">
        <v>39</v>
      </c>
      <c r="C8" s="41">
        <v>5.1999999999999998E-2</v>
      </c>
      <c r="D8" s="41">
        <v>5.1999999999999998E-2</v>
      </c>
      <c r="E8" s="39">
        <v>5.1999999999999998E-2</v>
      </c>
      <c r="F8" s="41" t="s">
        <v>39</v>
      </c>
      <c r="G8" s="41" t="s">
        <v>39</v>
      </c>
      <c r="H8" s="41">
        <v>3.5499999999999997E-2</v>
      </c>
      <c r="I8" s="41">
        <v>4.2500000000000003E-2</v>
      </c>
      <c r="J8" s="40">
        <f>J7</f>
        <v>44903</v>
      </c>
      <c r="K8" s="8"/>
    </row>
    <row r="9" spans="1:11" ht="13" x14ac:dyDescent="0.3">
      <c r="A9" t="s">
        <v>40</v>
      </c>
      <c r="B9" s="41" t="s">
        <v>39</v>
      </c>
      <c r="C9" s="41">
        <v>4.5999999999999999E-2</v>
      </c>
      <c r="D9" s="41">
        <v>4.5999999999999999E-2</v>
      </c>
      <c r="E9" s="41">
        <v>4.5999999999999999E-2</v>
      </c>
      <c r="F9" s="41" t="s">
        <v>39</v>
      </c>
      <c r="G9" s="41" t="s">
        <v>39</v>
      </c>
      <c r="H9" s="41">
        <v>3.9E-2</v>
      </c>
      <c r="I9" s="41">
        <v>4.1000000000000002E-2</v>
      </c>
      <c r="J9" s="59">
        <v>44896</v>
      </c>
      <c r="K9" s="8"/>
    </row>
    <row r="10" spans="1:11" ht="13" x14ac:dyDescent="0.3">
      <c r="A10" t="s">
        <v>41</v>
      </c>
      <c r="B10" s="41" t="s">
        <v>39</v>
      </c>
      <c r="C10" s="41">
        <v>4.2999999999999997E-2</v>
      </c>
      <c r="D10" s="41">
        <v>4.2999999999999997E-2</v>
      </c>
      <c r="E10" s="41">
        <v>4.2999999999999997E-2</v>
      </c>
      <c r="F10" s="41" t="s">
        <v>39</v>
      </c>
      <c r="G10" s="41" t="s">
        <v>39</v>
      </c>
      <c r="H10" s="41">
        <v>0.03</v>
      </c>
      <c r="I10" s="41">
        <v>3.85E-2</v>
      </c>
      <c r="J10" s="59">
        <f>J9</f>
        <v>44896</v>
      </c>
      <c r="K10" s="8"/>
    </row>
    <row r="11" spans="1:11" ht="13" x14ac:dyDescent="0.3">
      <c r="A11" t="s">
        <v>42</v>
      </c>
      <c r="B11" s="42" t="s">
        <v>39</v>
      </c>
      <c r="C11" s="41">
        <v>3.95E-2</v>
      </c>
      <c r="D11" s="41">
        <v>3.95E-2</v>
      </c>
      <c r="E11" s="41">
        <v>3.95E-2</v>
      </c>
      <c r="F11" s="42" t="s">
        <v>39</v>
      </c>
      <c r="G11" s="42" t="s">
        <v>39</v>
      </c>
      <c r="H11" s="42">
        <v>4.1000000000000002E-2</v>
      </c>
      <c r="I11" s="42">
        <v>3.6999999999999998E-2</v>
      </c>
      <c r="J11" s="59">
        <f>J10</f>
        <v>44896</v>
      </c>
    </row>
    <row r="12" spans="1:11" ht="13" x14ac:dyDescent="0.3">
      <c r="A12" t="s">
        <v>43</v>
      </c>
      <c r="B12" s="42" t="s">
        <v>39</v>
      </c>
      <c r="C12" s="42">
        <v>3.85E-2</v>
      </c>
      <c r="D12" s="42">
        <v>3.85E-2</v>
      </c>
      <c r="E12" s="42">
        <v>3.85E-2</v>
      </c>
      <c r="F12" s="42" t="s">
        <v>39</v>
      </c>
      <c r="G12" s="42" t="s">
        <v>39</v>
      </c>
      <c r="H12" s="42">
        <v>4.2000000000000003E-2</v>
      </c>
      <c r="I12" s="42">
        <v>3.5999999999999997E-2</v>
      </c>
      <c r="J12" s="59">
        <f>J11</f>
        <v>44896</v>
      </c>
    </row>
    <row r="13" spans="1:11" x14ac:dyDescent="0.25">
      <c r="B13" s="16"/>
      <c r="C13" s="5"/>
      <c r="D13" s="5"/>
      <c r="E13" s="5"/>
      <c r="F13" s="17"/>
      <c r="G13" s="17"/>
      <c r="H13" s="17"/>
      <c r="I13" s="17"/>
      <c r="J13" s="78"/>
    </row>
    <row r="14" spans="1:11" ht="13" x14ac:dyDescent="0.3">
      <c r="A14" s="1" t="s">
        <v>44</v>
      </c>
      <c r="F14" s="14"/>
      <c r="G14" s="14"/>
      <c r="H14" s="14"/>
      <c r="I14" s="14"/>
      <c r="J14" s="14"/>
    </row>
    <row r="16" spans="1:11" ht="13" x14ac:dyDescent="0.3">
      <c r="A16" s="1" t="s">
        <v>4</v>
      </c>
      <c r="F16" s="1" t="s">
        <v>10</v>
      </c>
      <c r="J16" s="1" t="s">
        <v>10</v>
      </c>
    </row>
    <row r="18" spans="1:11" ht="13" x14ac:dyDescent="0.3">
      <c r="A18" s="1" t="s">
        <v>10</v>
      </c>
      <c r="B18" s="4" t="s">
        <v>45</v>
      </c>
      <c r="C18" s="9" t="s">
        <v>29</v>
      </c>
      <c r="D18" s="9"/>
      <c r="E18" s="9"/>
      <c r="F18" s="3" t="s">
        <v>30</v>
      </c>
      <c r="G18" s="3" t="s">
        <v>31</v>
      </c>
      <c r="H18" s="3"/>
      <c r="I18" s="3"/>
      <c r="J18" s="3" t="s">
        <v>9</v>
      </c>
    </row>
    <row r="19" spans="1:11" ht="13" x14ac:dyDescent="0.3">
      <c r="A19" s="1"/>
      <c r="B19" s="5" t="s">
        <v>46</v>
      </c>
      <c r="C19" s="5"/>
      <c r="D19" s="5"/>
      <c r="E19" s="5"/>
      <c r="F19" s="3"/>
      <c r="G19" s="3"/>
      <c r="H19" s="3"/>
      <c r="I19" s="3"/>
      <c r="J19" s="1"/>
    </row>
    <row r="20" spans="1:11" ht="13" x14ac:dyDescent="0.3">
      <c r="A20" s="14" t="s">
        <v>47</v>
      </c>
      <c r="B20" s="74">
        <v>1E-4</v>
      </c>
      <c r="C20" s="74">
        <v>1E-4</v>
      </c>
      <c r="D20" s="74"/>
      <c r="E20" s="74"/>
      <c r="F20" s="74">
        <v>1E-4</v>
      </c>
      <c r="G20" s="74">
        <v>1E-4</v>
      </c>
      <c r="H20" s="18" t="s">
        <v>10</v>
      </c>
      <c r="I20" s="18"/>
      <c r="J20" s="75">
        <v>43435</v>
      </c>
      <c r="K20" s="14"/>
    </row>
    <row r="21" spans="1:11" ht="13" x14ac:dyDescent="0.3">
      <c r="A21" s="14"/>
      <c r="B21" s="74"/>
      <c r="C21" s="74"/>
      <c r="D21" s="74"/>
      <c r="E21" s="74"/>
      <c r="F21" s="3"/>
      <c r="G21" s="3"/>
      <c r="H21" s="18"/>
      <c r="I21" s="18"/>
      <c r="J21" s="79"/>
      <c r="K21" s="14"/>
    </row>
    <row r="22" spans="1:11" ht="13" x14ac:dyDescent="0.3">
      <c r="A22" s="14" t="s">
        <v>48</v>
      </c>
      <c r="B22" s="74">
        <v>1E-4</v>
      </c>
      <c r="C22" s="74">
        <v>1E-4</v>
      </c>
      <c r="D22" s="74"/>
      <c r="E22" s="74"/>
      <c r="F22" s="74">
        <v>1E-4</v>
      </c>
      <c r="G22" s="74">
        <v>1E-4</v>
      </c>
      <c r="H22" s="18"/>
      <c r="I22" s="18"/>
      <c r="J22" s="75">
        <f>J20</f>
        <v>43435</v>
      </c>
      <c r="K22" s="14"/>
    </row>
    <row r="23" spans="1:11" ht="13" x14ac:dyDescent="0.3">
      <c r="A23" s="14"/>
      <c r="B23" s="74"/>
      <c r="C23" s="74"/>
      <c r="D23" s="74"/>
      <c r="E23" s="74"/>
      <c r="F23" s="74"/>
      <c r="G23" s="74"/>
      <c r="H23" s="18"/>
      <c r="I23" s="18"/>
      <c r="J23" s="79"/>
      <c r="K23" s="14"/>
    </row>
    <row r="24" spans="1:11" ht="13" x14ac:dyDescent="0.3">
      <c r="A24" s="14" t="s">
        <v>49</v>
      </c>
      <c r="B24" s="74">
        <v>1E-4</v>
      </c>
      <c r="C24" s="74">
        <v>1E-4</v>
      </c>
      <c r="D24" s="74"/>
      <c r="E24" s="74"/>
      <c r="F24" s="74">
        <v>1E-4</v>
      </c>
      <c r="G24" s="74">
        <v>1E-4</v>
      </c>
      <c r="H24" s="18"/>
      <c r="I24" s="18"/>
      <c r="J24" s="75">
        <f>J22</f>
        <v>43435</v>
      </c>
      <c r="K24" s="14"/>
    </row>
    <row r="25" spans="1:11" ht="13" x14ac:dyDescent="0.3">
      <c r="A25" s="14"/>
      <c r="B25" s="74"/>
      <c r="C25" s="74"/>
      <c r="D25" s="74"/>
      <c r="E25" s="74"/>
      <c r="F25" s="74"/>
      <c r="G25" s="74"/>
      <c r="H25" s="18"/>
      <c r="I25" s="18"/>
      <c r="J25" s="79"/>
      <c r="K25" s="14"/>
    </row>
    <row r="26" spans="1:11" ht="13" x14ac:dyDescent="0.3">
      <c r="A26" s="14" t="s">
        <v>50</v>
      </c>
      <c r="B26" s="74">
        <v>1E-4</v>
      </c>
      <c r="C26" s="74">
        <v>1E-4</v>
      </c>
      <c r="D26" s="74"/>
      <c r="E26" s="74"/>
      <c r="F26" s="74">
        <v>1E-4</v>
      </c>
      <c r="G26" s="74">
        <v>1E-4</v>
      </c>
      <c r="H26" s="18"/>
      <c r="I26" s="18"/>
      <c r="J26" s="75">
        <f>J24</f>
        <v>43435</v>
      </c>
      <c r="K26" s="14"/>
    </row>
    <row r="27" spans="1:11" ht="13" x14ac:dyDescent="0.3">
      <c r="A27" s="14"/>
      <c r="B27" s="74"/>
      <c r="C27" s="18"/>
      <c r="D27" s="18"/>
      <c r="E27" s="18"/>
      <c r="F27" s="17"/>
      <c r="G27" s="18"/>
      <c r="H27" s="18"/>
      <c r="I27" s="18"/>
      <c r="J27" s="19"/>
      <c r="K27" s="14"/>
    </row>
    <row r="28" spans="1:11" ht="13" x14ac:dyDescent="0.3">
      <c r="A28" s="14" t="s">
        <v>51</v>
      </c>
      <c r="B28" s="31">
        <v>1E-4</v>
      </c>
      <c r="C28" s="31">
        <f>C8</f>
        <v>5.1999999999999998E-2</v>
      </c>
      <c r="D28" s="31"/>
      <c r="E28" s="31"/>
      <c r="F28" s="32">
        <v>1E-4</v>
      </c>
      <c r="G28" s="31">
        <v>1E-4</v>
      </c>
      <c r="H28" s="74"/>
      <c r="I28" s="74"/>
      <c r="J28" s="20">
        <f>J8</f>
        <v>44903</v>
      </c>
      <c r="K28" s="14"/>
    </row>
    <row r="29" spans="1:11" ht="13" x14ac:dyDescent="0.3">
      <c r="A29" s="14"/>
      <c r="B29" s="31"/>
      <c r="C29" s="31"/>
      <c r="D29" s="31"/>
      <c r="E29" s="31"/>
      <c r="F29" s="34"/>
      <c r="G29" s="31"/>
      <c r="H29" s="74"/>
      <c r="I29" s="74"/>
      <c r="J29" s="20"/>
      <c r="K29" s="14"/>
    </row>
    <row r="30" spans="1:11" ht="13" x14ac:dyDescent="0.3">
      <c r="A30" s="14" t="s">
        <v>40</v>
      </c>
      <c r="B30" s="31">
        <v>1E-4</v>
      </c>
      <c r="C30" s="31">
        <f>C9</f>
        <v>4.5999999999999999E-2</v>
      </c>
      <c r="D30" s="31"/>
      <c r="E30" s="31"/>
      <c r="F30" s="31">
        <v>1E-4</v>
      </c>
      <c r="G30" s="31">
        <v>1E-4</v>
      </c>
      <c r="H30" s="74"/>
      <c r="I30" s="74"/>
      <c r="J30" s="20">
        <f>J9</f>
        <v>44896</v>
      </c>
      <c r="K30" s="14"/>
    </row>
    <row r="31" spans="1:11" ht="13" x14ac:dyDescent="0.3">
      <c r="A31" s="14" t="s">
        <v>10</v>
      </c>
      <c r="B31" s="31"/>
      <c r="C31" s="31"/>
      <c r="D31" s="31"/>
      <c r="E31" s="31"/>
      <c r="F31" s="34"/>
      <c r="G31" s="31"/>
      <c r="H31" s="74"/>
      <c r="I31" s="74"/>
      <c r="J31" s="20"/>
      <c r="K31" s="14"/>
    </row>
    <row r="32" spans="1:11" ht="13" x14ac:dyDescent="0.3">
      <c r="A32" s="14" t="s">
        <v>52</v>
      </c>
      <c r="B32" s="31">
        <v>1E-4</v>
      </c>
      <c r="C32" s="31">
        <f>C10</f>
        <v>4.2999999999999997E-2</v>
      </c>
      <c r="D32" s="31"/>
      <c r="E32" s="31"/>
      <c r="F32" s="32">
        <v>1E-4</v>
      </c>
      <c r="G32" s="31">
        <v>1E-4</v>
      </c>
      <c r="H32" s="74"/>
      <c r="I32" s="74"/>
      <c r="J32" s="20">
        <f>J12</f>
        <v>44896</v>
      </c>
      <c r="K32" s="14"/>
    </row>
    <row r="33" spans="1:10" x14ac:dyDescent="0.25"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3" x14ac:dyDescent="0.3">
      <c r="A36" s="1" t="s">
        <v>53</v>
      </c>
      <c r="B36" s="80">
        <v>1E-4</v>
      </c>
      <c r="C36" s="80">
        <v>1E-4</v>
      </c>
      <c r="D36" s="80"/>
      <c r="E36" s="80"/>
      <c r="F36" s="14" t="s">
        <v>54</v>
      </c>
      <c r="G36" s="14" t="s">
        <v>54</v>
      </c>
      <c r="H36" s="14"/>
      <c r="I36" s="14"/>
      <c r="J36" s="75">
        <v>42948</v>
      </c>
    </row>
    <row r="37" spans="1:10" ht="13" x14ac:dyDescent="0.3">
      <c r="A37" s="1" t="s">
        <v>55</v>
      </c>
      <c r="B37" s="14"/>
      <c r="C37" s="14"/>
      <c r="D37" s="14"/>
      <c r="E37" s="14"/>
      <c r="F37" s="14"/>
      <c r="G37" s="14"/>
      <c r="J37" s="14"/>
    </row>
    <row r="41" spans="1:10" ht="13" x14ac:dyDescent="0.3">
      <c r="A41" s="2"/>
      <c r="J41" s="14"/>
    </row>
  </sheetData>
  <dataConsolidate>
    <dataRefs count="1">
      <dataRef ref="D5" sheet="DEPOSIT RATES - FOREIGN"/>
    </dataRefs>
  </dataConsolidate>
  <mergeCells count="1">
    <mergeCell ref="C3:E3"/>
  </mergeCells>
  <printOptions gridLines="1" gridLinesSet="0"/>
  <pageMargins left="0.2" right="0.17" top="1" bottom="1" header="0.5" footer="0.5"/>
  <pageSetup scale="93" orientation="portrait" r:id="rId1"/>
  <headerFooter alignWithMargins="0">
    <oddHeader>&amp;C&amp;"Calibri"&amp;11&amp;K0000FF Classification - Internal&amp;1#_x000D_</oddHeader>
    <oddFooter>&amp;C_x000D_&amp;1#&amp;"Calibri"&amp;11&amp;K0000FF Classification -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9"/>
  <sheetViews>
    <sheetView tabSelected="1" topLeftCell="A27" workbookViewId="0">
      <selection activeCell="H45" sqref="H45"/>
    </sheetView>
  </sheetViews>
  <sheetFormatPr defaultRowHeight="12.5" x14ac:dyDescent="0.25"/>
  <cols>
    <col min="1" max="1" width="29.54296875" customWidth="1"/>
    <col min="2" max="2" width="14.7265625" customWidth="1"/>
    <col min="3" max="3" width="18.54296875" bestFit="1" customWidth="1"/>
    <col min="4" max="4" width="17" customWidth="1"/>
    <col min="5" max="5" width="16.453125" customWidth="1"/>
    <col min="6" max="6" width="14.81640625" customWidth="1"/>
    <col min="7" max="7" width="17.7265625" customWidth="1"/>
    <col min="8" max="8" width="11.81640625" bestFit="1" customWidth="1"/>
    <col min="9" max="9" width="11.1796875" customWidth="1"/>
    <col min="10" max="10" width="13.453125" customWidth="1"/>
    <col min="11" max="12" width="11" customWidth="1"/>
    <col min="13" max="13" width="19" style="7" customWidth="1"/>
    <col min="14" max="14" width="12.453125" customWidth="1"/>
  </cols>
  <sheetData>
    <row r="1" spans="1:14" ht="13" x14ac:dyDescent="0.3">
      <c r="A1" s="2" t="s">
        <v>27</v>
      </c>
      <c r="M1" s="14"/>
    </row>
    <row r="3" spans="1:14" ht="13" x14ac:dyDescent="0.3">
      <c r="A3" s="61" t="s">
        <v>4</v>
      </c>
      <c r="B3" s="62" t="s">
        <v>28</v>
      </c>
      <c r="C3" s="147" t="s">
        <v>29</v>
      </c>
      <c r="D3" s="148"/>
      <c r="E3" s="148"/>
      <c r="F3" s="148"/>
      <c r="G3" s="148"/>
      <c r="H3" s="149"/>
      <c r="I3" s="62" t="s">
        <v>30</v>
      </c>
      <c r="J3" s="62" t="s">
        <v>31</v>
      </c>
      <c r="K3" s="62" t="s">
        <v>32</v>
      </c>
      <c r="L3" s="62" t="s">
        <v>33</v>
      </c>
      <c r="M3" s="62" t="s">
        <v>9</v>
      </c>
    </row>
    <row r="4" spans="1:14" ht="39.75" customHeight="1" x14ac:dyDescent="0.3">
      <c r="A4" s="61"/>
      <c r="B4" s="63"/>
      <c r="C4" s="63"/>
      <c r="D4" s="63"/>
      <c r="E4" s="64"/>
      <c r="F4" s="64"/>
      <c r="G4" s="64"/>
      <c r="H4" s="64"/>
      <c r="I4" s="63"/>
      <c r="J4" s="62"/>
      <c r="K4" s="62"/>
      <c r="L4" s="62"/>
      <c r="M4" s="61"/>
    </row>
    <row r="5" spans="1:14" ht="42.75" customHeight="1" x14ac:dyDescent="0.3">
      <c r="A5" s="65"/>
      <c r="B5" s="66"/>
      <c r="C5" s="83" t="s">
        <v>65</v>
      </c>
      <c r="D5" s="83" t="s">
        <v>66</v>
      </c>
      <c r="E5" s="83" t="s">
        <v>67</v>
      </c>
      <c r="F5" s="83" t="s">
        <v>36</v>
      </c>
      <c r="G5" s="83" t="s">
        <v>56</v>
      </c>
      <c r="H5" s="83" t="s">
        <v>57</v>
      </c>
      <c r="I5" s="82" t="s">
        <v>10</v>
      </c>
      <c r="J5" s="62"/>
      <c r="K5" s="62"/>
      <c r="L5" s="62"/>
      <c r="M5" s="61"/>
      <c r="N5" s="14"/>
    </row>
    <row r="6" spans="1:14" ht="23.25" customHeight="1" x14ac:dyDescent="0.3">
      <c r="A6" s="67" t="s">
        <v>58</v>
      </c>
      <c r="B6" s="130">
        <v>3.5499999999999997E-2</v>
      </c>
      <c r="C6" s="120">
        <v>3.6499999999999998E-2</v>
      </c>
      <c r="D6" s="120">
        <v>3.6499999999999998E-2</v>
      </c>
      <c r="E6" s="120">
        <v>3.6499999999999998E-2</v>
      </c>
      <c r="F6" s="120">
        <v>3.6499999999999998E-2</v>
      </c>
      <c r="G6" s="120">
        <v>3.6499999999999998E-2</v>
      </c>
      <c r="H6" s="120">
        <v>3.6499999999999998E-2</v>
      </c>
      <c r="I6" s="130">
        <v>1.6E-2</v>
      </c>
      <c r="J6" s="130">
        <v>1E-4</v>
      </c>
      <c r="K6" s="130">
        <v>3.1E-2</v>
      </c>
      <c r="L6" s="130">
        <v>2.1999999999999999E-2</v>
      </c>
      <c r="M6" s="81">
        <v>45839</v>
      </c>
      <c r="N6" s="14"/>
    </row>
    <row r="7" spans="1:14" ht="13" x14ac:dyDescent="0.3">
      <c r="A7" s="67" t="s">
        <v>40</v>
      </c>
      <c r="B7" s="76" t="s">
        <v>39</v>
      </c>
      <c r="C7" s="130">
        <v>3.5499999999999997E-2</v>
      </c>
      <c r="D7" s="130">
        <v>3.5499999999999997E-2</v>
      </c>
      <c r="E7" s="130">
        <v>3.5499999999999997E-2</v>
      </c>
      <c r="F7" s="130">
        <v>3.5499999999999997E-2</v>
      </c>
      <c r="G7" s="130">
        <v>3.5499999999999997E-2</v>
      </c>
      <c r="H7" s="130">
        <v>3.5499999999999997E-2</v>
      </c>
      <c r="I7" s="76" t="s">
        <v>39</v>
      </c>
      <c r="J7" s="76" t="s">
        <v>39</v>
      </c>
      <c r="K7" s="130">
        <v>3.1E-2</v>
      </c>
      <c r="L7" s="130">
        <v>2.2499999999999999E-2</v>
      </c>
      <c r="M7" s="81">
        <v>45839</v>
      </c>
      <c r="N7" s="14"/>
    </row>
    <row r="8" spans="1:14" ht="13" x14ac:dyDescent="0.3">
      <c r="A8" s="67" t="s">
        <v>41</v>
      </c>
      <c r="B8" s="76" t="s">
        <v>39</v>
      </c>
      <c r="C8" s="130">
        <v>3.5000000000000003E-2</v>
      </c>
      <c r="D8" s="130">
        <v>3.5000000000000003E-2</v>
      </c>
      <c r="E8" s="130">
        <v>3.5000000000000003E-2</v>
      </c>
      <c r="F8" s="130">
        <v>3.5000000000000003E-2</v>
      </c>
      <c r="G8" s="130">
        <v>3.5000000000000003E-2</v>
      </c>
      <c r="H8" s="130">
        <v>3.5000000000000003E-2</v>
      </c>
      <c r="I8" s="76" t="s">
        <v>39</v>
      </c>
      <c r="J8" s="76" t="s">
        <v>39</v>
      </c>
      <c r="K8" s="130">
        <v>3.2000000000000001E-2</v>
      </c>
      <c r="L8" s="130">
        <v>2.2499999999999999E-2</v>
      </c>
      <c r="M8" s="81">
        <v>45839</v>
      </c>
      <c r="N8" s="14"/>
    </row>
    <row r="9" spans="1:14" ht="13" x14ac:dyDescent="0.3">
      <c r="A9" s="67" t="s">
        <v>42</v>
      </c>
      <c r="B9" s="77" t="s">
        <v>39</v>
      </c>
      <c r="C9" s="131">
        <v>3.2000000000000001E-2</v>
      </c>
      <c r="D9" s="131">
        <v>3.2000000000000001E-2</v>
      </c>
      <c r="E9" s="131">
        <v>3.2000000000000001E-2</v>
      </c>
      <c r="F9" s="131">
        <v>3.2000000000000001E-2</v>
      </c>
      <c r="G9" s="131">
        <v>3.2000000000000001E-2</v>
      </c>
      <c r="H9" s="131">
        <v>3.2000000000000001E-2</v>
      </c>
      <c r="I9" s="77" t="s">
        <v>39</v>
      </c>
      <c r="J9" s="77" t="s">
        <v>39</v>
      </c>
      <c r="K9" s="131">
        <v>3.2000000000000001E-2</v>
      </c>
      <c r="L9" s="131">
        <v>2.1999999999999999E-2</v>
      </c>
      <c r="M9" s="81">
        <v>45839</v>
      </c>
      <c r="N9" s="14"/>
    </row>
    <row r="10" spans="1:14" ht="13" x14ac:dyDescent="0.3">
      <c r="A10" s="67" t="s">
        <v>43</v>
      </c>
      <c r="B10" s="77" t="s">
        <v>39</v>
      </c>
      <c r="C10" s="131">
        <v>0.03</v>
      </c>
      <c r="D10" s="131">
        <v>0.03</v>
      </c>
      <c r="E10" s="131">
        <v>0.03</v>
      </c>
      <c r="F10" s="131">
        <v>0.03</v>
      </c>
      <c r="G10" s="131">
        <v>0.03</v>
      </c>
      <c r="H10" s="131">
        <v>0.03</v>
      </c>
      <c r="I10" s="77" t="s">
        <v>39</v>
      </c>
      <c r="J10" s="77" t="s">
        <v>39</v>
      </c>
      <c r="K10" s="131">
        <v>0.03</v>
      </c>
      <c r="L10" s="131">
        <v>0.02</v>
      </c>
      <c r="M10" s="81">
        <v>45839</v>
      </c>
      <c r="N10" s="14"/>
    </row>
    <row r="11" spans="1:14" x14ac:dyDescent="0.25">
      <c r="B11" s="16"/>
      <c r="C11" s="16"/>
      <c r="D11" s="16"/>
      <c r="E11" s="5"/>
      <c r="F11" s="5"/>
      <c r="G11" s="5"/>
      <c r="H11" s="5"/>
      <c r="I11" s="17"/>
      <c r="J11" s="17"/>
      <c r="K11" s="17"/>
      <c r="L11" s="17"/>
      <c r="M11" s="78"/>
    </row>
    <row r="12" spans="1:14" ht="13" x14ac:dyDescent="0.3">
      <c r="A12" s="1" t="s">
        <v>44</v>
      </c>
      <c r="I12" s="14"/>
      <c r="J12" s="14"/>
      <c r="K12" s="14"/>
      <c r="L12" s="14"/>
      <c r="M12" s="14"/>
    </row>
    <row r="13" spans="1:14" x14ac:dyDescent="0.25">
      <c r="M13" s="14"/>
    </row>
    <row r="14" spans="1:14" ht="13" x14ac:dyDescent="0.3">
      <c r="A14" s="1" t="s">
        <v>4</v>
      </c>
      <c r="I14" s="1" t="s">
        <v>10</v>
      </c>
      <c r="M14" s="1" t="s">
        <v>10</v>
      </c>
    </row>
    <row r="15" spans="1:14" x14ac:dyDescent="0.25">
      <c r="B15" s="107"/>
      <c r="C15" s="107"/>
      <c r="D15" s="107"/>
      <c r="E15" s="107"/>
      <c r="F15" s="107"/>
      <c r="G15" s="107"/>
      <c r="H15" s="107"/>
      <c r="I15" s="107"/>
      <c r="J15" s="107"/>
      <c r="M15" s="14"/>
    </row>
    <row r="16" spans="1:14" ht="13" x14ac:dyDescent="0.3">
      <c r="A16" s="91" t="s">
        <v>10</v>
      </c>
      <c r="B16" s="108" t="s">
        <v>45</v>
      </c>
      <c r="C16" s="150" t="s">
        <v>29</v>
      </c>
      <c r="D16" s="151"/>
      <c r="E16" s="150"/>
      <c r="F16" s="150"/>
      <c r="G16" s="150"/>
      <c r="H16" s="150"/>
      <c r="I16" s="98" t="s">
        <v>30</v>
      </c>
      <c r="J16" s="98" t="s">
        <v>31</v>
      </c>
      <c r="K16" s="3"/>
      <c r="L16" s="3"/>
      <c r="M16" s="98" t="s">
        <v>9</v>
      </c>
    </row>
    <row r="17" spans="1:14" ht="42" customHeight="1" x14ac:dyDescent="0.3">
      <c r="A17" s="92"/>
      <c r="B17" s="112"/>
      <c r="C17" s="113" t="str">
        <f t="shared" ref="C17:H17" si="0">C5</f>
        <v>&lt;1 lakh</v>
      </c>
      <c r="D17" s="113" t="str">
        <f t="shared" si="0"/>
        <v>&gt;= 1 lakh to &lt; 5 lakh</v>
      </c>
      <c r="E17" s="113" t="str">
        <f t="shared" si="0"/>
        <v>&gt;= 5 lakh to &lt; 1 mio</v>
      </c>
      <c r="F17" s="113" t="str">
        <f t="shared" si="0"/>
        <v>&gt;= 1 mio to &lt; 20 mio</v>
      </c>
      <c r="G17" s="113" t="str">
        <f t="shared" si="0"/>
        <v>&gt;= 20 mio to &lt; 100 mio</v>
      </c>
      <c r="H17" s="113" t="str">
        <f t="shared" si="0"/>
        <v>&gt;= 100 mio</v>
      </c>
      <c r="I17" s="62"/>
      <c r="J17" s="62"/>
      <c r="K17" s="3"/>
      <c r="L17" s="3"/>
      <c r="M17" s="62"/>
    </row>
    <row r="18" spans="1:14" ht="13" x14ac:dyDescent="0.3">
      <c r="A18" s="92"/>
      <c r="B18" s="94" t="s">
        <v>46</v>
      </c>
      <c r="C18" s="84"/>
      <c r="D18" s="84"/>
      <c r="E18" s="84"/>
      <c r="F18" s="84"/>
      <c r="G18" s="84"/>
      <c r="H18" s="94"/>
      <c r="I18" s="3"/>
      <c r="J18" s="99"/>
      <c r="K18" s="3"/>
      <c r="L18" s="3"/>
      <c r="M18" s="90"/>
    </row>
    <row r="19" spans="1:14" ht="13" x14ac:dyDescent="0.3">
      <c r="A19" s="93" t="s">
        <v>47</v>
      </c>
      <c r="B19" s="95">
        <v>1E-4</v>
      </c>
      <c r="C19" s="85">
        <v>1E-4</v>
      </c>
      <c r="D19" s="85">
        <f>C19</f>
        <v>1E-4</v>
      </c>
      <c r="E19" s="85">
        <f>D19</f>
        <v>1E-4</v>
      </c>
      <c r="F19" s="85">
        <f>E19</f>
        <v>1E-4</v>
      </c>
      <c r="G19" s="85">
        <f>F19</f>
        <v>1E-4</v>
      </c>
      <c r="H19" s="95">
        <f>G19</f>
        <v>1E-4</v>
      </c>
      <c r="I19" s="86">
        <v>1E-4</v>
      </c>
      <c r="J19" s="95">
        <v>1E-4</v>
      </c>
      <c r="K19" s="18" t="s">
        <v>10</v>
      </c>
      <c r="L19" s="18"/>
      <c r="M19" s="101">
        <v>43435</v>
      </c>
      <c r="N19" s="14"/>
    </row>
    <row r="20" spans="1:14" ht="13" x14ac:dyDescent="0.3">
      <c r="A20" s="93"/>
      <c r="B20" s="95"/>
      <c r="C20" s="85"/>
      <c r="D20" s="85"/>
      <c r="E20" s="85"/>
      <c r="F20" s="85"/>
      <c r="G20" s="85"/>
      <c r="H20" s="95"/>
      <c r="I20" s="3"/>
      <c r="J20" s="99"/>
      <c r="K20" s="18"/>
      <c r="L20" s="18"/>
      <c r="M20" s="102"/>
      <c r="N20" s="14"/>
    </row>
    <row r="21" spans="1:14" ht="13" x14ac:dyDescent="0.3">
      <c r="A21" s="93" t="s">
        <v>48</v>
      </c>
      <c r="B21" s="95">
        <v>1E-4</v>
      </c>
      <c r="C21" s="85">
        <v>1E-4</v>
      </c>
      <c r="D21" s="85">
        <f>C21</f>
        <v>1E-4</v>
      </c>
      <c r="E21" s="85">
        <f>D21</f>
        <v>1E-4</v>
      </c>
      <c r="F21" s="85">
        <f>E21</f>
        <v>1E-4</v>
      </c>
      <c r="G21" s="85">
        <f>F21</f>
        <v>1E-4</v>
      </c>
      <c r="H21" s="95">
        <f>G21</f>
        <v>1E-4</v>
      </c>
      <c r="I21" s="86">
        <v>1E-4</v>
      </c>
      <c r="J21" s="95">
        <v>1E-4</v>
      </c>
      <c r="K21" s="18"/>
      <c r="L21" s="18"/>
      <c r="M21" s="101">
        <f>M19</f>
        <v>43435</v>
      </c>
      <c r="N21" s="14"/>
    </row>
    <row r="22" spans="1:14" ht="13" x14ac:dyDescent="0.3">
      <c r="A22" s="93"/>
      <c r="B22" s="95"/>
      <c r="C22" s="85"/>
      <c r="D22" s="85"/>
      <c r="E22" s="85"/>
      <c r="F22" s="85"/>
      <c r="G22" s="85"/>
      <c r="H22" s="95"/>
      <c r="I22" s="86"/>
      <c r="J22" s="95"/>
      <c r="K22" s="18"/>
      <c r="L22" s="18"/>
      <c r="M22" s="102"/>
      <c r="N22" s="14"/>
    </row>
    <row r="23" spans="1:14" ht="13" x14ac:dyDescent="0.3">
      <c r="A23" s="93" t="s">
        <v>49</v>
      </c>
      <c r="B23" s="95">
        <v>1E-4</v>
      </c>
      <c r="C23" s="85">
        <v>1E-4</v>
      </c>
      <c r="D23" s="85">
        <f>C23</f>
        <v>1E-4</v>
      </c>
      <c r="E23" s="85">
        <f>D23</f>
        <v>1E-4</v>
      </c>
      <c r="F23" s="85">
        <f>E23</f>
        <v>1E-4</v>
      </c>
      <c r="G23" s="85">
        <f>F23</f>
        <v>1E-4</v>
      </c>
      <c r="H23" s="95">
        <f>G23</f>
        <v>1E-4</v>
      </c>
      <c r="I23" s="86">
        <v>1E-4</v>
      </c>
      <c r="J23" s="95">
        <v>1E-4</v>
      </c>
      <c r="K23" s="18"/>
      <c r="L23" s="18"/>
      <c r="M23" s="101">
        <f>M21</f>
        <v>43435</v>
      </c>
      <c r="N23" s="14"/>
    </row>
    <row r="24" spans="1:14" ht="13" x14ac:dyDescent="0.3">
      <c r="A24" s="93"/>
      <c r="B24" s="95"/>
      <c r="C24" s="85"/>
      <c r="D24" s="85"/>
      <c r="E24" s="85"/>
      <c r="F24" s="85"/>
      <c r="G24" s="85"/>
      <c r="H24" s="95"/>
      <c r="I24" s="86"/>
      <c r="J24" s="95"/>
      <c r="K24" s="18"/>
      <c r="L24" s="18"/>
      <c r="M24" s="102"/>
      <c r="N24" s="14"/>
    </row>
    <row r="25" spans="1:14" ht="13" x14ac:dyDescent="0.3">
      <c r="A25" s="93" t="s">
        <v>50</v>
      </c>
      <c r="B25" s="95">
        <v>1E-4</v>
      </c>
      <c r="C25" s="85">
        <v>1E-4</v>
      </c>
      <c r="D25" s="85">
        <f>C25</f>
        <v>1E-4</v>
      </c>
      <c r="E25" s="85">
        <f>D25</f>
        <v>1E-4</v>
      </c>
      <c r="F25" s="85">
        <f>E25</f>
        <v>1E-4</v>
      </c>
      <c r="G25" s="85">
        <f>F25</f>
        <v>1E-4</v>
      </c>
      <c r="H25" s="95">
        <f>G25</f>
        <v>1E-4</v>
      </c>
      <c r="I25" s="86">
        <v>1E-4</v>
      </c>
      <c r="J25" s="95">
        <v>1E-4</v>
      </c>
      <c r="K25" s="18"/>
      <c r="L25" s="18"/>
      <c r="M25" s="101">
        <f>M23</f>
        <v>43435</v>
      </c>
      <c r="N25" s="14"/>
    </row>
    <row r="26" spans="1:14" ht="13" x14ac:dyDescent="0.3">
      <c r="A26" s="93"/>
      <c r="B26" s="95"/>
      <c r="C26" s="87"/>
      <c r="D26" s="85"/>
      <c r="E26" s="95"/>
      <c r="F26" s="95"/>
      <c r="G26" s="95"/>
      <c r="H26" s="95"/>
      <c r="I26" s="17"/>
      <c r="J26" s="100"/>
      <c r="K26" s="18"/>
      <c r="L26" s="18"/>
      <c r="M26" s="103"/>
      <c r="N26" s="14"/>
    </row>
    <row r="27" spans="1:14" ht="13" x14ac:dyDescent="0.3">
      <c r="A27" s="93" t="s">
        <v>59</v>
      </c>
      <c r="B27" s="95">
        <f t="shared" ref="B27:J27" si="1">B6</f>
        <v>3.5499999999999997E-2</v>
      </c>
      <c r="C27" s="88">
        <f t="shared" si="1"/>
        <v>3.6499999999999998E-2</v>
      </c>
      <c r="D27" s="88">
        <f t="shared" si="1"/>
        <v>3.6499999999999998E-2</v>
      </c>
      <c r="E27" s="88">
        <f t="shared" si="1"/>
        <v>3.6499999999999998E-2</v>
      </c>
      <c r="F27" s="88">
        <f t="shared" si="1"/>
        <v>3.6499999999999998E-2</v>
      </c>
      <c r="G27" s="88">
        <f t="shared" si="1"/>
        <v>3.6499999999999998E-2</v>
      </c>
      <c r="H27" s="96">
        <f t="shared" si="1"/>
        <v>3.6499999999999998E-2</v>
      </c>
      <c r="I27" s="109">
        <f t="shared" si="1"/>
        <v>1.6E-2</v>
      </c>
      <c r="J27" s="95">
        <f t="shared" si="1"/>
        <v>1E-4</v>
      </c>
      <c r="K27" s="31"/>
      <c r="L27" s="31"/>
      <c r="M27" s="104">
        <f>M6</f>
        <v>45839</v>
      </c>
      <c r="N27" s="14"/>
    </row>
    <row r="28" spans="1:14" ht="13" x14ac:dyDescent="0.3">
      <c r="A28" s="93"/>
      <c r="B28" s="96"/>
      <c r="C28" s="88"/>
      <c r="D28" s="88"/>
      <c r="E28" s="88"/>
      <c r="F28" s="88"/>
      <c r="G28" s="88"/>
      <c r="H28" s="96"/>
      <c r="I28" s="34"/>
      <c r="J28" s="96"/>
      <c r="K28" s="31"/>
      <c r="L28" s="31"/>
      <c r="M28" s="101"/>
      <c r="N28" s="14"/>
    </row>
    <row r="29" spans="1:14" ht="13" x14ac:dyDescent="0.3">
      <c r="A29" s="93" t="s">
        <v>40</v>
      </c>
      <c r="B29" s="95">
        <v>1E-4</v>
      </c>
      <c r="C29" s="85">
        <f>C7</f>
        <v>3.5499999999999997E-2</v>
      </c>
      <c r="D29" s="85">
        <f>C29</f>
        <v>3.5499999999999997E-2</v>
      </c>
      <c r="E29" s="85">
        <f>D29</f>
        <v>3.5499999999999997E-2</v>
      </c>
      <c r="F29" s="85">
        <f>E29</f>
        <v>3.5499999999999997E-2</v>
      </c>
      <c r="G29" s="85">
        <f>F29</f>
        <v>3.5499999999999997E-2</v>
      </c>
      <c r="H29" s="95">
        <f>G29</f>
        <v>3.5499999999999997E-2</v>
      </c>
      <c r="I29" s="86">
        <v>1E-4</v>
      </c>
      <c r="J29" s="95">
        <v>1E-4</v>
      </c>
      <c r="K29" s="74"/>
      <c r="L29" s="74"/>
      <c r="M29" s="101">
        <f>M7</f>
        <v>45839</v>
      </c>
      <c r="N29" s="14"/>
    </row>
    <row r="30" spans="1:14" ht="13" x14ac:dyDescent="0.3">
      <c r="A30" s="93" t="s">
        <v>10</v>
      </c>
      <c r="B30" s="95"/>
      <c r="C30" s="85"/>
      <c r="D30" s="85"/>
      <c r="E30" s="85"/>
      <c r="F30" s="85"/>
      <c r="G30" s="85"/>
      <c r="H30" s="95"/>
      <c r="I30" s="110"/>
      <c r="J30" s="95"/>
      <c r="K30" s="74"/>
      <c r="L30" s="74"/>
      <c r="M30" s="101"/>
      <c r="N30" s="14"/>
    </row>
    <row r="31" spans="1:14" ht="13" x14ac:dyDescent="0.3">
      <c r="A31" s="106" t="s">
        <v>52</v>
      </c>
      <c r="B31" s="97">
        <v>1E-4</v>
      </c>
      <c r="C31" s="89">
        <f>C8</f>
        <v>3.5000000000000003E-2</v>
      </c>
      <c r="D31" s="97">
        <f>C31</f>
        <v>3.5000000000000003E-2</v>
      </c>
      <c r="E31" s="97">
        <f>D31</f>
        <v>3.5000000000000003E-2</v>
      </c>
      <c r="F31" s="97">
        <f>E31</f>
        <v>3.5000000000000003E-2</v>
      </c>
      <c r="G31" s="97">
        <f>F31</f>
        <v>3.5000000000000003E-2</v>
      </c>
      <c r="H31" s="97">
        <f>G31</f>
        <v>3.5000000000000003E-2</v>
      </c>
      <c r="I31" s="111">
        <v>1E-4</v>
      </c>
      <c r="J31" s="97">
        <v>1E-4</v>
      </c>
      <c r="K31" s="74"/>
      <c r="L31" s="74"/>
      <c r="M31" s="105">
        <f>M8</f>
        <v>45839</v>
      </c>
      <c r="N31" s="14"/>
    </row>
    <row r="32" spans="1:1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3" x14ac:dyDescent="0.3">
      <c r="A35" s="1" t="s">
        <v>53</v>
      </c>
      <c r="B35" s="80">
        <v>1E-4</v>
      </c>
      <c r="C35" s="80"/>
      <c r="D35" s="80"/>
      <c r="E35" s="80">
        <v>1E-4</v>
      </c>
      <c r="F35" s="80"/>
      <c r="G35" s="80"/>
      <c r="H35" s="80"/>
      <c r="I35" s="14" t="s">
        <v>54</v>
      </c>
      <c r="J35" s="14" t="s">
        <v>54</v>
      </c>
      <c r="K35" s="14"/>
      <c r="L35" s="14"/>
      <c r="M35" s="75">
        <v>42948</v>
      </c>
    </row>
    <row r="36" spans="1:13" ht="13" x14ac:dyDescent="0.3">
      <c r="A36" s="1" t="s">
        <v>55</v>
      </c>
      <c r="B36" s="14"/>
      <c r="C36" s="14"/>
      <c r="D36" s="14"/>
      <c r="E36" s="14"/>
      <c r="F36" s="14"/>
      <c r="G36" s="14"/>
      <c r="H36" s="14"/>
      <c r="I36" s="14"/>
      <c r="J36" s="14"/>
      <c r="M36" s="14"/>
    </row>
    <row r="39" spans="1:13" ht="13" x14ac:dyDescent="0.3">
      <c r="A39" s="117" t="s">
        <v>72</v>
      </c>
    </row>
    <row r="41" spans="1:13" ht="26" x14ac:dyDescent="0.3">
      <c r="A41" s="61" t="s">
        <v>4</v>
      </c>
      <c r="B41" s="62" t="s">
        <v>65</v>
      </c>
      <c r="C41" s="118" t="s">
        <v>66</v>
      </c>
      <c r="D41" s="118" t="s">
        <v>67</v>
      </c>
      <c r="E41" s="118" t="s">
        <v>36</v>
      </c>
      <c r="F41" s="118" t="s">
        <v>56</v>
      </c>
      <c r="G41" s="119" t="s">
        <v>57</v>
      </c>
      <c r="H41" s="121" t="s">
        <v>9</v>
      </c>
    </row>
    <row r="42" spans="1:13" ht="13" x14ac:dyDescent="0.3">
      <c r="A42" s="61"/>
      <c r="B42" s="63"/>
      <c r="C42" s="114"/>
      <c r="D42" s="114"/>
      <c r="E42" s="114"/>
      <c r="F42" s="114"/>
      <c r="G42" s="114"/>
      <c r="H42" s="114"/>
    </row>
    <row r="43" spans="1:13" ht="13" x14ac:dyDescent="0.25">
      <c r="A43" s="65"/>
      <c r="B43" s="66"/>
      <c r="C43" s="67"/>
      <c r="D43" s="67"/>
      <c r="E43" s="67"/>
      <c r="F43" s="67"/>
      <c r="G43" s="67"/>
      <c r="H43" s="67"/>
    </row>
    <row r="44" spans="1:13" ht="13" x14ac:dyDescent="0.3">
      <c r="A44" s="114" t="s">
        <v>73</v>
      </c>
      <c r="B44" s="128">
        <v>2.2499999999999999E-2</v>
      </c>
      <c r="C44" s="128">
        <f>B44</f>
        <v>2.2499999999999999E-2</v>
      </c>
      <c r="D44" s="128">
        <f t="shared" ref="D44:G44" si="2">C44</f>
        <v>2.2499999999999999E-2</v>
      </c>
      <c r="E44" s="128">
        <f t="shared" si="2"/>
        <v>2.2499999999999999E-2</v>
      </c>
      <c r="F44" s="128">
        <f t="shared" si="2"/>
        <v>2.2499999999999999E-2</v>
      </c>
      <c r="G44" s="128">
        <f t="shared" si="2"/>
        <v>2.2499999999999999E-2</v>
      </c>
      <c r="H44" s="129">
        <v>45778</v>
      </c>
    </row>
    <row r="45" spans="1:13" ht="13" x14ac:dyDescent="0.3">
      <c r="A45" s="114" t="s">
        <v>74</v>
      </c>
      <c r="B45" s="126">
        <v>3.5000000000000003E-2</v>
      </c>
      <c r="C45" s="126">
        <v>3.5000000000000003E-2</v>
      </c>
      <c r="D45" s="126">
        <v>3.5000000000000003E-2</v>
      </c>
      <c r="E45" s="126">
        <v>3.5000000000000003E-2</v>
      </c>
      <c r="F45" s="126">
        <v>3.5000000000000003E-2</v>
      </c>
      <c r="G45" s="126">
        <v>3.5000000000000003E-2</v>
      </c>
      <c r="H45" s="122">
        <v>45839</v>
      </c>
    </row>
    <row r="46" spans="1:13" ht="13" x14ac:dyDescent="0.3">
      <c r="A46" s="114" t="s">
        <v>75</v>
      </c>
      <c r="B46" s="126">
        <v>3.6499999999999998E-2</v>
      </c>
      <c r="C46" s="126">
        <v>3.6499999999999998E-2</v>
      </c>
      <c r="D46" s="126">
        <v>3.6499999999999998E-2</v>
      </c>
      <c r="E46" s="126">
        <v>3.6499999999999998E-2</v>
      </c>
      <c r="F46" s="126">
        <v>3.6499999999999998E-2</v>
      </c>
      <c r="G46" s="126">
        <v>3.6499999999999998E-2</v>
      </c>
      <c r="H46" s="122">
        <v>45839</v>
      </c>
    </row>
    <row r="47" spans="1:13" ht="13" x14ac:dyDescent="0.3">
      <c r="A47" s="114" t="s">
        <v>71</v>
      </c>
      <c r="B47" s="126">
        <f>C6</f>
        <v>3.6499999999999998E-2</v>
      </c>
      <c r="C47" s="126">
        <f>B47</f>
        <v>3.6499999999999998E-2</v>
      </c>
      <c r="D47" s="126">
        <f t="shared" ref="D47:G47" si="3">C47</f>
        <v>3.6499999999999998E-2</v>
      </c>
      <c r="E47" s="126">
        <f t="shared" si="3"/>
        <v>3.6499999999999998E-2</v>
      </c>
      <c r="F47" s="126">
        <f t="shared" si="3"/>
        <v>3.6499999999999998E-2</v>
      </c>
      <c r="G47" s="126">
        <f t="shared" si="3"/>
        <v>3.6499999999999998E-2</v>
      </c>
      <c r="H47" s="122">
        <f>M6</f>
        <v>45839</v>
      </c>
    </row>
    <row r="48" spans="1:13" x14ac:dyDescent="0.25">
      <c r="B48" s="14"/>
      <c r="C48" s="14"/>
      <c r="D48" s="14"/>
      <c r="E48" s="14"/>
      <c r="F48" s="14"/>
      <c r="G48" s="14"/>
      <c r="H48" s="14"/>
    </row>
    <row r="49" spans="2:8" x14ac:dyDescent="0.25">
      <c r="B49" s="14"/>
      <c r="C49" s="14"/>
      <c r="D49" s="14"/>
      <c r="E49" s="14"/>
      <c r="F49" s="14"/>
      <c r="G49" s="14"/>
      <c r="H49" s="14"/>
    </row>
  </sheetData>
  <dataConsolidate>
    <dataRefs count="1">
      <dataRef ref="D5" sheet="DEPOSIT RATES - FOREIGN"/>
    </dataRefs>
  </dataConsolidate>
  <mergeCells count="2">
    <mergeCell ref="C3:H3"/>
    <mergeCell ref="C16:H16"/>
  </mergeCells>
  <phoneticPr fontId="8" type="noConversion"/>
  <printOptions gridLines="1" gridLinesSet="0"/>
  <pageMargins left="0.2" right="0.17" top="1" bottom="1" header="0.5" footer="0.5"/>
  <pageSetup scale="51" orientation="portrait" r:id="rId1"/>
  <headerFooter alignWithMargins="0">
    <oddHeader>&amp;C&amp;"Calibri"&amp;11&amp;K0000FF Classification - Internal&amp;1#_x000D_</oddHeader>
    <oddFooter>&amp;C_x000D_&amp;1#&amp;"Calibri"&amp;11&amp;K0000FF Classification -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AA50-DEE8-4598-AF1C-F1B9118ADCCC}">
  <dimension ref="B9:H18"/>
  <sheetViews>
    <sheetView workbookViewId="0">
      <selection activeCell="J5" sqref="J5"/>
    </sheetView>
  </sheetViews>
  <sheetFormatPr defaultRowHeight="12.5" x14ac:dyDescent="0.25"/>
  <cols>
    <col min="3" max="3" width="7.1796875" bestFit="1" customWidth="1"/>
    <col min="4" max="4" width="12.7265625" customWidth="1"/>
    <col min="5" max="5" width="9.453125" bestFit="1" customWidth="1"/>
    <col min="6" max="6" width="10.453125" bestFit="1" customWidth="1"/>
    <col min="7" max="7" width="11.453125" bestFit="1" customWidth="1"/>
    <col min="8" max="8" width="10.7265625" customWidth="1"/>
  </cols>
  <sheetData>
    <row r="9" spans="2:8" x14ac:dyDescent="0.25">
      <c r="B9" s="114"/>
      <c r="C9" s="152" t="s">
        <v>29</v>
      </c>
      <c r="D9" s="152"/>
      <c r="E9" s="152"/>
      <c r="F9" s="152"/>
      <c r="G9" s="152"/>
      <c r="H9" s="152"/>
    </row>
    <row r="10" spans="2:8" ht="30.75" customHeight="1" x14ac:dyDescent="0.25">
      <c r="B10" s="114"/>
      <c r="C10" s="115" t="s">
        <v>65</v>
      </c>
      <c r="D10" s="115" t="s">
        <v>66</v>
      </c>
      <c r="E10" s="115" t="s">
        <v>67</v>
      </c>
      <c r="F10" s="115" t="s">
        <v>36</v>
      </c>
      <c r="G10" s="115" t="s">
        <v>56</v>
      </c>
      <c r="H10" s="115" t="s">
        <v>57</v>
      </c>
    </row>
    <row r="11" spans="2:8" ht="13" x14ac:dyDescent="0.3">
      <c r="B11" s="116"/>
      <c r="C11" s="114"/>
      <c r="D11" s="114"/>
      <c r="E11" s="114"/>
      <c r="F11" s="114"/>
      <c r="G11" s="114"/>
      <c r="H11" s="114"/>
    </row>
    <row r="12" spans="2:8" x14ac:dyDescent="0.25">
      <c r="B12" s="114" t="s">
        <v>68</v>
      </c>
      <c r="C12" s="114"/>
      <c r="D12" s="114"/>
      <c r="E12" s="114"/>
      <c r="F12" s="114"/>
      <c r="G12" s="114"/>
      <c r="H12" s="114"/>
    </row>
    <row r="13" spans="2:8" x14ac:dyDescent="0.25">
      <c r="B13" s="114"/>
      <c r="C13" s="114"/>
      <c r="D13" s="114"/>
      <c r="E13" s="114"/>
      <c r="F13" s="114"/>
      <c r="G13" s="114"/>
      <c r="H13" s="114"/>
    </row>
    <row r="14" spans="2:8" x14ac:dyDescent="0.25">
      <c r="B14" s="114" t="s">
        <v>69</v>
      </c>
      <c r="C14" s="114"/>
      <c r="D14" s="114"/>
      <c r="E14" s="114"/>
      <c r="F14" s="114"/>
      <c r="G14" s="114"/>
      <c r="H14" s="114"/>
    </row>
    <row r="15" spans="2:8" x14ac:dyDescent="0.25">
      <c r="B15" s="114"/>
      <c r="C15" s="114"/>
      <c r="D15" s="114"/>
      <c r="E15" s="114"/>
      <c r="F15" s="114"/>
      <c r="G15" s="114"/>
      <c r="H15" s="114"/>
    </row>
    <row r="16" spans="2:8" x14ac:dyDescent="0.25">
      <c r="B16" s="114" t="s">
        <v>70</v>
      </c>
      <c r="C16" s="114"/>
      <c r="D16" s="114"/>
      <c r="E16" s="114"/>
      <c r="F16" s="114"/>
      <c r="G16" s="114"/>
      <c r="H16" s="114"/>
    </row>
    <row r="17" spans="2:8" x14ac:dyDescent="0.25">
      <c r="B17" s="114"/>
      <c r="C17" s="114"/>
      <c r="D17" s="114"/>
      <c r="E17" s="114"/>
      <c r="F17" s="114"/>
      <c r="G17" s="114"/>
      <c r="H17" s="114"/>
    </row>
    <row r="18" spans="2:8" x14ac:dyDescent="0.25">
      <c r="B18" s="114" t="s">
        <v>71</v>
      </c>
      <c r="C18" s="114"/>
      <c r="D18" s="114"/>
      <c r="E18" s="114"/>
      <c r="F18" s="114"/>
      <c r="G18" s="114"/>
      <c r="H18" s="114"/>
    </row>
  </sheetData>
  <mergeCells count="1">
    <mergeCell ref="C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0C679BFE9D4C478506356E668D0530" ma:contentTypeVersion="14" ma:contentTypeDescription="Create a new document." ma:contentTypeScope="" ma:versionID="1519aa4bc4f49af319846130d402bff1">
  <xsd:schema xmlns:xsd="http://www.w3.org/2001/XMLSchema" xmlns:xs="http://www.w3.org/2001/XMLSchema" xmlns:p="http://schemas.microsoft.com/office/2006/metadata/properties" xmlns:ns2="920c1043-9bee-4691-91e5-f074c8b1cf05" xmlns:ns3="b7b2c112-bae0-4a8e-88d7-d2efe6645f8a" targetNamespace="http://schemas.microsoft.com/office/2006/metadata/properties" ma:root="true" ma:fieldsID="be7c4f903ec7043d12354dd19c49d8e0" ns2:_="" ns3:_="">
    <xsd:import namespace="920c1043-9bee-4691-91e5-f074c8b1cf05"/>
    <xsd:import namespace="b7b2c112-bae0-4a8e-88d7-d2efe6645f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c1043-9bee-4691-91e5-f074c8b1c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2c112-bae0-4a8e-88d7-d2efe6645f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b2c112-bae0-4a8e-88d7-d2efe6645f8a">
      <UserInfo>
        <DisplayName>Flexcube-Maintenance</DisplayName>
        <AccountId>87</AccountId>
        <AccountType/>
      </UserInfo>
      <UserInfo>
        <DisplayName>Abil Fazal Plumber</DisplayName>
        <AccountId>18</AccountId>
        <AccountType/>
      </UserInfo>
      <UserInfo>
        <DisplayName>Euro</DisplayName>
        <AccountId>88</AccountId>
        <AccountType/>
      </UserInfo>
      <UserInfo>
        <DisplayName>Smita Ravasia</DisplayName>
        <AccountId>89</AccountId>
        <AccountType/>
      </UserInfo>
      <UserInfo>
        <DisplayName>Prachit Thombre</DisplayName>
        <AccountId>90</AccountId>
        <AccountType/>
      </UserInfo>
      <UserInfo>
        <DisplayName>Prashant Raut</DisplayName>
        <AccountId>91</AccountId>
        <AccountType/>
      </UserInfo>
      <UserInfo>
        <DisplayName>Sachin Dalvi</DisplayName>
        <AccountId>92</AccountId>
        <AccountType/>
      </UserInfo>
      <UserInfo>
        <DisplayName>Satish Kudke</DisplayName>
        <AccountId>93</AccountId>
        <AccountType/>
      </UserInfo>
      <UserInfo>
        <DisplayName>d satish</DisplayName>
        <AccountId>94</AccountId>
        <AccountType/>
      </UserInfo>
      <UserInfo>
        <DisplayName>Amarnath Nagarajan</DisplayName>
        <AccountId>95</AccountId>
        <AccountType/>
      </UserInfo>
      <UserInfo>
        <DisplayName>Ulhas Bagkar</DisplayName>
        <AccountId>96</AccountId>
        <AccountType/>
      </UserInfo>
      <UserInfo>
        <DisplayName>Kalpesh Rane</DisplayName>
        <AccountId>97</AccountId>
        <AccountType/>
      </UserInfo>
      <UserInfo>
        <DisplayName>Chandrakala Ail</DisplayName>
        <AccountId>98</AccountId>
        <AccountType/>
      </UserInfo>
      <UserInfo>
        <DisplayName>Vidya Nagvekar</DisplayName>
        <AccountId>99</AccountId>
        <AccountType/>
      </UserInfo>
      <UserInfo>
        <DisplayName>Vikas Shinde</DisplayName>
        <AccountId>100</AccountId>
        <AccountType/>
      </UserInfo>
      <UserInfo>
        <DisplayName>Ganesan Sellavel</DisplayName>
        <AccountId>101</AccountId>
        <AccountType/>
      </UserInfo>
      <UserInfo>
        <DisplayName>VILAS SHIKARE</DisplayName>
        <AccountId>102</AccountId>
        <AccountType/>
      </UserInfo>
      <UserInfo>
        <DisplayName>Stock Exchange FD</DisplayName>
        <AccountId>103</AccountId>
        <AccountType/>
      </UserInfo>
      <UserInfo>
        <DisplayName>Deepak C Patil</DisplayName>
        <AccountId>104</AccountId>
        <AccountType/>
      </UserInfo>
      <UserInfo>
        <DisplayName>Sunil Thange</DisplayName>
        <AccountId>105</AccountId>
        <AccountType/>
      </UserInfo>
      <UserInfo>
        <DisplayName>Neelesh Kamulkar</DisplayName>
        <AccountId>106</AccountId>
        <AccountType/>
      </UserInfo>
      <UserInfo>
        <DisplayName>SNEHA GUJRATHI</DisplayName>
        <AccountId>107</AccountId>
        <AccountType/>
      </UserInfo>
      <UserInfo>
        <DisplayName>Richard Quadras</DisplayName>
        <AccountId>108</AccountId>
        <AccountType/>
      </UserInfo>
      <UserInfo>
        <DisplayName>SE RM Helpdesk-Ludhiana</DisplayName>
        <AccountId>109</AccountId>
        <AccountType/>
      </UserInfo>
      <UserInfo>
        <DisplayName>CMSService Chandigarh</DisplayName>
        <AccountId>110</AccountId>
        <AccountType/>
      </UserInfo>
      <UserInfo>
        <DisplayName>Manpreet Singh2</DisplayName>
        <AccountId>111</AccountId>
        <AccountType/>
      </UserInfo>
      <UserInfo>
        <DisplayName>Sahil Wadhawan</DisplayName>
        <AccountId>112</AccountId>
        <AccountType/>
      </UserInfo>
      <UserInfo>
        <DisplayName>Prashant A Sawant</DisplayName>
        <AccountId>113</AccountId>
        <AccountType/>
      </UserInfo>
      <UserInfo>
        <DisplayName>MAYUR DEEPAK BHADKAMKAR</DisplayName>
        <AccountId>82</AccountId>
        <AccountType/>
      </UserInfo>
      <UserInfo>
        <DisplayName>Vishakha Narkar</DisplayName>
        <AccountId>114</AccountId>
        <AccountType/>
      </UserInfo>
      <UserInfo>
        <DisplayName>Ajit Pandit</DisplayName>
        <AccountId>115</AccountId>
        <AccountType/>
      </UserInfo>
      <UserInfo>
        <DisplayName>Richard Cardoza</DisplayName>
        <AccountId>116</AccountId>
        <AccountType/>
      </UserInfo>
      <UserInfo>
        <DisplayName>Sharad Rungta</DisplayName>
        <AccountId>117</AccountId>
        <AccountType/>
      </UserInfo>
      <UserInfo>
        <DisplayName>Suhas More</DisplayName>
        <AccountId>118</AccountId>
        <AccountType/>
      </UserInfo>
      <UserInfo>
        <DisplayName>Amit Chitale</DisplayName>
        <AccountId>21</AccountId>
        <AccountType/>
      </UserInfo>
      <UserInfo>
        <DisplayName>Amit Dayal</DisplayName>
        <AccountId>17</AccountId>
        <AccountType/>
      </UserInfo>
      <UserInfo>
        <DisplayName>Milind Shivtare</DisplayName>
        <AccountId>119</AccountId>
        <AccountType/>
      </UserInfo>
      <UserInfo>
        <DisplayName>Vishal Bharat Ghiya</DisplayName>
        <AccountId>120</AccountId>
        <AccountType/>
      </UserInfo>
      <UserInfo>
        <DisplayName>Shankar Nagavekar3</DisplayName>
        <AccountId>121</AccountId>
        <AccountType/>
      </UserInfo>
      <UserInfo>
        <DisplayName>Ramesh Murugesan</DisplayName>
        <AccountId>122</AccountId>
        <AccountType/>
      </UserInfo>
      <UserInfo>
        <DisplayName>Satish Chandra</DisplayName>
        <AccountId>16</AccountId>
        <AccountType/>
      </UserInfo>
      <UserInfo>
        <DisplayName>Ramnath shanbhag</DisplayName>
        <AccountId>123</AccountId>
        <AccountType/>
      </UserInfo>
      <UserInfo>
        <DisplayName>Sumit Kadam1</DisplayName>
        <AccountId>124</AccountId>
        <AccountType/>
      </UserInfo>
      <UserInfo>
        <DisplayName>Jaganathan Sekar</DisplayName>
        <AccountId>125</AccountId>
        <AccountType/>
      </UserInfo>
      <UserInfo>
        <DisplayName>MILIND GURAV</DisplayName>
        <AccountId>126</AccountId>
        <AccountType/>
      </UserInfo>
      <UserInfo>
        <DisplayName>Query NRI</DisplayName>
        <AccountId>127</AccountId>
        <AccountType/>
      </UserInfo>
      <UserInfo>
        <DisplayName>Swapnil Masal</DisplayName>
        <AccountId>128</AccountId>
        <AccountType/>
      </UserInfo>
      <UserInfo>
        <DisplayName>Vinayak S Parab</DisplayName>
        <AccountId>129</AccountId>
        <AccountType/>
      </UserInfo>
      <UserInfo>
        <DisplayName>Hethsi Grace</DisplayName>
        <AccountId>130</AccountId>
        <AccountType/>
      </UserInfo>
      <UserInfo>
        <DisplayName>Vishal kumar</DisplayName>
        <AccountId>131</AccountId>
        <AccountType/>
      </UserInfo>
      <UserInfo>
        <DisplayName>Prabhat Shrivastava</DisplayName>
        <AccountId>132</AccountId>
        <AccountType/>
      </UserInfo>
      <UserInfo>
        <DisplayName>Sanjay Garg</DisplayName>
        <AccountId>133</AccountId>
        <AccountType/>
      </UserInfo>
      <UserInfo>
        <DisplayName>Jagdeep S Singh</DisplayName>
        <AccountId>134</AccountId>
        <AccountType/>
      </UserInfo>
      <UserInfo>
        <DisplayName>Ramesh Senapati</DisplayName>
        <AccountId>135</AccountId>
        <AccountType/>
      </UserInfo>
      <UserInfo>
        <DisplayName>Vikram Batra</DisplayName>
        <AccountId>136</AccountId>
        <AccountType/>
      </UserInfo>
      <UserInfo>
        <DisplayName>Sandeep Khot</DisplayName>
        <AccountId>137</AccountId>
        <AccountType/>
      </UserInfo>
      <UserInfo>
        <DisplayName>Hitesh Rajput</DisplayName>
        <AccountId>138</AccountId>
        <AccountType/>
      </UserInfo>
      <UserInfo>
        <DisplayName>Exception Acount Opening-Mumbai</DisplayName>
        <AccountId>139</AccountId>
        <AccountType/>
      </UserInfo>
      <UserInfo>
        <DisplayName>Makarand Koyande</DisplayName>
        <AccountId>140</AccountId>
        <AccountType/>
      </UserInfo>
      <UserInfo>
        <DisplayName>Nikita Waghchaure</DisplayName>
        <AccountId>141</AccountId>
        <AccountType/>
      </UserInfo>
      <UserInfo>
        <DisplayName>Tarun George</DisplayName>
        <AccountId>142</AccountId>
        <AccountType/>
      </UserInfo>
      <UserInfo>
        <DisplayName>Sarvesh Kumar Sharma</DisplayName>
        <AccountId>143</AccountId>
        <AccountType/>
      </UserInfo>
      <UserInfo>
        <DisplayName>Aditya U Mahajan</DisplayName>
        <AccountId>144</AccountId>
        <AccountType/>
      </UserInfo>
      <UserInfo>
        <DisplayName>Biswajit Parida</DisplayName>
        <AccountId>145</AccountId>
        <AccountType/>
      </UserInfo>
      <UserInfo>
        <DisplayName>Rajesh A Singh</DisplayName>
        <AccountId>146</AccountId>
        <AccountType/>
      </UserInfo>
      <UserInfo>
        <DisplayName>Chetan Joshi</DisplayName>
        <AccountId>147</AccountId>
        <AccountType/>
      </UserInfo>
      <UserInfo>
        <DisplayName>Legin Thomas</DisplayName>
        <AccountId>148</AccountId>
        <AccountType/>
      </UserInfo>
      <UserInfo>
        <DisplayName>Darryl Pinto</DisplayName>
        <AccountId>149</AccountId>
        <AccountType/>
      </UserInfo>
      <UserInfo>
        <DisplayName>Mahesh Rane</DisplayName>
        <AccountId>150</AccountId>
        <AccountType/>
      </UserInfo>
      <UserInfo>
        <DisplayName>Vishal Anchal</DisplayName>
        <AccountId>151</AccountId>
        <AccountType/>
      </UserInfo>
      <UserInfo>
        <DisplayName>ServiceDesk-Asaf Ali</DisplayName>
        <AccountId>152</AccountId>
        <AccountType/>
      </UserInfo>
      <UserInfo>
        <DisplayName>Upendra Mishra</DisplayName>
        <AccountId>153</AccountId>
        <AccountType/>
      </UserInfo>
      <UserInfo>
        <DisplayName>Sumit Palkar</DisplayName>
        <AccountId>154</AccountId>
        <AccountType/>
      </UserInfo>
      <UserInfo>
        <DisplayName>SUMEDH BANE</DisplayName>
        <AccountId>155</AccountId>
        <AccountType/>
      </UserInfo>
      <UserInfo>
        <DisplayName>Shaishav Hathi</DisplayName>
        <AccountId>156</AccountId>
        <AccountType/>
      </UserInfo>
      <UserInfo>
        <DisplayName>Brijesh Shirke</DisplayName>
        <AccountId>157</AccountId>
        <AccountType/>
      </UserInfo>
      <UserInfo>
        <DisplayName>Anwari Keni</DisplayName>
        <AccountId>158</AccountId>
        <AccountType/>
      </UserInfo>
      <UserInfo>
        <DisplayName>Nilesh Salekar</DisplayName>
        <AccountId>159</AccountId>
        <AccountType/>
      </UserInfo>
      <UserInfo>
        <DisplayName>Exchange FDBooking-Mumbai</DisplayName>
        <AccountId>160</AccountId>
        <AccountType/>
      </UserInfo>
      <UserInfo>
        <DisplayName>Audit RL CPU</DisplayName>
        <AccountId>161</AccountId>
        <AccountType/>
      </UserInfo>
      <UserInfo>
        <DisplayName>Rajkumar Kesavarapu</DisplayName>
        <AccountId>162</AccountId>
        <AccountType/>
      </UserInfo>
      <UserInfo>
        <DisplayName>Vani Samaraj</DisplayName>
        <AccountId>163</AccountId>
        <AccountType/>
      </UserInfo>
      <UserInfo>
        <DisplayName>Rakesh Raghavan</DisplayName>
        <AccountId>164</AccountId>
        <AccountType/>
      </UserInfo>
      <UserInfo>
        <DisplayName>Prakash D</DisplayName>
        <AccountId>165</AccountId>
        <AccountType/>
      </UserInfo>
      <UserInfo>
        <DisplayName>Vishal S Sharma</DisplayName>
        <AccountId>166</AccountId>
        <AccountType/>
      </UserInfo>
      <UserInfo>
        <DisplayName>Shankarakrishnan Padmanaban</DisplayName>
        <AccountId>167</AccountId>
        <AccountType/>
      </UserInfo>
      <UserInfo>
        <DisplayName>Ashmita Sharma</DisplayName>
        <AccountId>168</AccountId>
        <AccountType/>
      </UserInfo>
      <UserInfo>
        <DisplayName>Pravin Ashok Pawar</DisplayName>
        <AccountId>169</AccountId>
        <AccountType/>
      </UserInfo>
      <UserInfo>
        <DisplayName>SHAHJAHAN S A</DisplayName>
        <AccountId>170</AccountId>
        <AccountType/>
      </UserInfo>
      <UserInfo>
        <DisplayName>VIKAS SURYAKANT LAD</DisplayName>
        <AccountId>171</AccountId>
        <AccountType/>
      </UserInfo>
      <UserInfo>
        <DisplayName>Roshan Kangane1</DisplayName>
        <AccountId>172</AccountId>
        <AccountType/>
      </UserInfo>
      <UserInfo>
        <DisplayName>Anuja Bhorkar</DisplayName>
        <AccountId>173</AccountId>
        <AccountType/>
      </UserInfo>
      <UserInfo>
        <DisplayName>Anish Surve</DisplayName>
        <AccountId>12</AccountId>
        <AccountType/>
      </UserInfo>
      <UserInfo>
        <DisplayName>Ninad Kadam</DisplayName>
        <AccountId>174</AccountId>
        <AccountType/>
      </UserInfo>
      <UserInfo>
        <DisplayName>Raseshwari Meghani</DisplayName>
        <AccountId>175</AccountId>
        <AccountType/>
      </UserInfo>
      <UserInfo>
        <DisplayName>Arun Parab</DisplayName>
        <AccountId>176</AccountId>
        <AccountType/>
      </UserInfo>
      <UserInfo>
        <DisplayName>Manish Lotankar</DisplayName>
        <AccountId>177</AccountId>
        <AccountType/>
      </UserInfo>
      <UserInfo>
        <DisplayName>Samit Patil</DisplayName>
        <AccountId>178</AccountId>
        <AccountType/>
      </UserInfo>
      <UserInfo>
        <DisplayName>Satyajeet Kotasthane</DisplayName>
        <AccountId>179</AccountId>
        <AccountType/>
      </UserInfo>
      <UserInfo>
        <DisplayName>vikram kale</DisplayName>
        <AccountId>180</AccountId>
        <AccountType/>
      </UserInfo>
      <UserInfo>
        <DisplayName>Antara Mokal</DisplayName>
        <AccountId>181</AccountId>
        <AccountType/>
      </UserInfo>
      <UserInfo>
        <DisplayName>Stock Exchange Ops Fort</DisplayName>
        <AccountId>182</AccountId>
        <AccountType/>
      </UserInfo>
      <UserInfo>
        <DisplayName>Ashok Nadar</DisplayName>
        <AccountId>183</AccountId>
        <AccountType/>
      </UserInfo>
      <UserInfo>
        <DisplayName>Commodity Exchange Ops Fort</DisplayName>
        <AccountId>184</AccountId>
        <AccountType/>
      </UserInfo>
      <UserInfo>
        <DisplayName>Kishor Shinde</DisplayName>
        <AccountId>185</AccountId>
        <AccountType/>
      </UserInfo>
      <UserInfo>
        <DisplayName>Rakesh Ghosalkar</DisplayName>
        <AccountId>186</AccountId>
        <AccountType/>
      </UserInfo>
      <UserInfo>
        <DisplayName>Santosh Nivande</DisplayName>
        <AccountId>187</AccountId>
        <AccountType/>
      </UserInfo>
      <UserInfo>
        <DisplayName>Sunit Majgaonkar</DisplayName>
        <AccountId>188</AccountId>
        <AccountType/>
      </UserInfo>
      <UserInfo>
        <DisplayName>Raviprakash Singh</DisplayName>
        <AccountId>189</AccountId>
        <AccountType/>
      </UserInfo>
      <UserInfo>
        <DisplayName>Rakesh Borgharkar</DisplayName>
        <AccountId>190</AccountId>
        <AccountType/>
      </UserInfo>
      <UserInfo>
        <DisplayName>Amar Pandit</DisplayName>
        <AccountId>191</AccountId>
        <AccountType/>
      </UserInfo>
      <UserInfo>
        <DisplayName>DEEPAK NAMDEO NANAWARE</DisplayName>
        <AccountId>192</AccountId>
        <AccountType/>
      </UserInfo>
      <UserInfo>
        <DisplayName>RANI BABAN SHINDE</DisplayName>
        <AccountId>193</AccountId>
        <AccountType/>
      </UserInfo>
      <UserInfo>
        <DisplayName>SUDHAKAR LAXMAN KURAPATI</DisplayName>
        <AccountId>194</AccountId>
        <AccountType/>
      </UserInfo>
      <UserInfo>
        <DisplayName>MM Desk Members</DisplayName>
        <AccountId>24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696B6-6406-4AC5-8654-DA826DED3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c1043-9bee-4691-91e5-f074c8b1cf05"/>
    <ds:schemaRef ds:uri="b7b2c112-bae0-4a8e-88d7-d2efe6645f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AA3A18-33ED-4BC5-B556-FDC01BC34742}">
  <ds:schemaRefs>
    <ds:schemaRef ds:uri="http://schemas.microsoft.com/office/2006/documentManagement/types"/>
    <ds:schemaRef ds:uri="b7b2c112-bae0-4a8e-88d7-d2efe6645f8a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920c1043-9bee-4691-91e5-f074c8b1cf0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A3A951A-4B08-4524-ADB4-779CFAE168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Deposit Rates Domestic</vt:lpstr>
      <vt:lpstr>DEPOSIT RATES - FOREIGN (2)</vt:lpstr>
      <vt:lpstr>DEPOSIT RATES - FOREIGN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rates.xls</dc:title>
  <dc:subject/>
  <dc:creator>HDFC BANK</dc:creator>
  <cp:keywords/>
  <dc:description/>
  <cp:lastModifiedBy>Karan Pore</cp:lastModifiedBy>
  <cp:revision/>
  <dcterms:created xsi:type="dcterms:W3CDTF">1999-10-21T06:46:08Z</dcterms:created>
  <dcterms:modified xsi:type="dcterms:W3CDTF">2025-06-30T14:02:06Z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ba8fb0-bbb8-454c-aa98-661329b3f27f_Enabled">
    <vt:lpwstr>true</vt:lpwstr>
  </property>
  <property fmtid="{D5CDD505-2E9C-101B-9397-08002B2CF9AE}" pid="3" name="MSIP_Label_e3ba8fb0-bbb8-454c-aa98-661329b3f27f_SetDate">
    <vt:lpwstr>2022-10-10T06:33:29Z</vt:lpwstr>
  </property>
  <property fmtid="{D5CDD505-2E9C-101B-9397-08002B2CF9AE}" pid="4" name="MSIP_Label_e3ba8fb0-bbb8-454c-aa98-661329b3f27f_Method">
    <vt:lpwstr>Privileged</vt:lpwstr>
  </property>
  <property fmtid="{D5CDD505-2E9C-101B-9397-08002B2CF9AE}" pid="5" name="MSIP_Label_e3ba8fb0-bbb8-454c-aa98-661329b3f27f_Name">
    <vt:lpwstr>Internal (General)!</vt:lpwstr>
  </property>
  <property fmtid="{D5CDD505-2E9C-101B-9397-08002B2CF9AE}" pid="6" name="MSIP_Label_e3ba8fb0-bbb8-454c-aa98-661329b3f27f_SiteId">
    <vt:lpwstr>827fd022-05a6-4e57-be9c-cc069b6ae62d</vt:lpwstr>
  </property>
  <property fmtid="{D5CDD505-2E9C-101B-9397-08002B2CF9AE}" pid="7" name="MSIP_Label_e3ba8fb0-bbb8-454c-aa98-661329b3f27f_ActionId">
    <vt:lpwstr>dcfde632-5179-473c-bbfc-26d56dd759dc</vt:lpwstr>
  </property>
  <property fmtid="{D5CDD505-2E9C-101B-9397-08002B2CF9AE}" pid="8" name="MSIP_Label_e3ba8fb0-bbb8-454c-aa98-661329b3f27f_ContentBits">
    <vt:lpwstr>3</vt:lpwstr>
  </property>
  <property fmtid="{D5CDD505-2E9C-101B-9397-08002B2CF9AE}" pid="9" name="ContentTypeId">
    <vt:lpwstr>0x010100160C679BFE9D4C478506356E668D0530</vt:lpwstr>
  </property>
</Properties>
</file>